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一轮公招职数" sheetId="1" r:id="rId1"/>
  </sheets>
  <externalReferences>
    <externalReference r:id="rId4"/>
  </externalReferences>
  <definedNames>
    <definedName name="_xlnm.Print_Titles" localSheetId="0">'一轮公招职数'!$1:$1</definedName>
  </definedNames>
  <calcPr fullCalcOnLoad="1"/>
</workbook>
</file>

<file path=xl/sharedStrings.xml><?xml version="1.0" encoding="utf-8"?>
<sst xmlns="http://schemas.openxmlformats.org/spreadsheetml/2006/main" count="430" uniqueCount="151">
  <si>
    <t>序号</t>
  </si>
  <si>
    <t>科室</t>
  </si>
  <si>
    <t>岗位</t>
  </si>
  <si>
    <t>学历要求</t>
  </si>
  <si>
    <t>职数</t>
  </si>
  <si>
    <t>专业及其他要求</t>
  </si>
  <si>
    <t>届别</t>
  </si>
  <si>
    <t>英语</t>
  </si>
  <si>
    <t>备注</t>
  </si>
  <si>
    <t>感染内科</t>
  </si>
  <si>
    <t>临床医生</t>
  </si>
  <si>
    <t>硕士及以上</t>
  </si>
  <si>
    <t>内科学</t>
  </si>
  <si>
    <t>可以开考</t>
  </si>
  <si>
    <t>消化内科</t>
  </si>
  <si>
    <t>呼吸内科</t>
  </si>
  <si>
    <t>心血管内科</t>
  </si>
  <si>
    <t>内分泌科</t>
  </si>
  <si>
    <t>血液肿瘤科</t>
  </si>
  <si>
    <t>肾内科</t>
  </si>
  <si>
    <t>风湿免疫科</t>
  </si>
  <si>
    <t>未达到1：3开考比例</t>
  </si>
  <si>
    <t>肿瘤放化疗科</t>
  </si>
  <si>
    <t>其他专技</t>
  </si>
  <si>
    <t>本科及以上</t>
  </si>
  <si>
    <t>核工程类</t>
  </si>
  <si>
    <t>不限</t>
  </si>
  <si>
    <t>高级物理师</t>
  </si>
  <si>
    <t>肝脾外科</t>
  </si>
  <si>
    <t>外科学</t>
  </si>
  <si>
    <t>胆胰外科</t>
  </si>
  <si>
    <t>胃结肠外科</t>
  </si>
  <si>
    <t>综合外科</t>
  </si>
  <si>
    <t>颈部外科</t>
  </si>
  <si>
    <t>外科学、肿瘤学</t>
  </si>
  <si>
    <t>乳腺外科</t>
  </si>
  <si>
    <t>血管外科</t>
  </si>
  <si>
    <t>心胸外科</t>
  </si>
  <si>
    <t>临床医学</t>
  </si>
  <si>
    <t>CCU1人，体外1人</t>
  </si>
  <si>
    <t>神经外科</t>
  </si>
  <si>
    <t>小儿神经外科方向</t>
  </si>
  <si>
    <t>泌尿外科</t>
  </si>
  <si>
    <t>创伤骨科</t>
  </si>
  <si>
    <t>骨外科学</t>
  </si>
  <si>
    <t>手显微外科</t>
  </si>
  <si>
    <t>脊柱外科</t>
  </si>
  <si>
    <t>关节与骨病外科</t>
  </si>
  <si>
    <t>儿童骨科</t>
  </si>
  <si>
    <t>妇科</t>
  </si>
  <si>
    <t>妇产科学</t>
  </si>
  <si>
    <t>产科</t>
  </si>
  <si>
    <t>生殖医学中心</t>
  </si>
  <si>
    <t>实验人员</t>
  </si>
  <si>
    <t>生殖医学方向或动物胚胎学方向</t>
  </si>
  <si>
    <t>医技人员</t>
  </si>
  <si>
    <t>医学检验</t>
  </si>
  <si>
    <t>中级及以上职称</t>
  </si>
  <si>
    <t>眼科</t>
  </si>
  <si>
    <t>眼科学</t>
  </si>
  <si>
    <t>规培完成优先</t>
  </si>
  <si>
    <t>耳鼻咽喉科</t>
  </si>
  <si>
    <t>烧伤科</t>
  </si>
  <si>
    <t>口腔科</t>
  </si>
  <si>
    <t>口腔医学</t>
  </si>
  <si>
    <t>口内和口外各1</t>
  </si>
  <si>
    <t>皮肤性病科</t>
  </si>
  <si>
    <t>急诊医学科</t>
  </si>
  <si>
    <t>全科医学科</t>
  </si>
  <si>
    <t>全科医学专业优先</t>
  </si>
  <si>
    <t>儿童ICU</t>
  </si>
  <si>
    <t>儿童呼吸科</t>
  </si>
  <si>
    <t>儿童变态反应（过敏）与免疫科</t>
  </si>
  <si>
    <t>未达到1：3开考比例</t>
  </si>
  <si>
    <t>儿童睡眠医学科</t>
  </si>
  <si>
    <t>硕士及以上</t>
  </si>
  <si>
    <t>儿童神经科</t>
  </si>
  <si>
    <t>可以开考</t>
  </si>
  <si>
    <t>儿童心血管科</t>
  </si>
  <si>
    <t>临床医学</t>
  </si>
  <si>
    <t>儿童肾脏科</t>
  </si>
  <si>
    <t>儿童血液科</t>
  </si>
  <si>
    <t>新生儿科</t>
  </si>
  <si>
    <t>儿童遗传代谢与内分泌科</t>
  </si>
  <si>
    <t>儿童风湿科</t>
  </si>
  <si>
    <t>儿童保健科</t>
  </si>
  <si>
    <t>未达到1：3开考比例</t>
  </si>
  <si>
    <t>儿童康复科</t>
  </si>
  <si>
    <t>硕士及以上</t>
  </si>
  <si>
    <t>未达到1：3开考比例</t>
  </si>
  <si>
    <t>儿童精神心理科</t>
  </si>
  <si>
    <t>硕士及以上</t>
  </si>
  <si>
    <t>小儿外科</t>
  </si>
  <si>
    <t>神经内科</t>
  </si>
  <si>
    <t>神经病学、老年医学及内科学相关专业</t>
  </si>
  <si>
    <t>身心医学科</t>
  </si>
  <si>
    <t>精神病学及内科学相关专业</t>
  </si>
  <si>
    <t>中医科</t>
  </si>
  <si>
    <t>中医学、中西医结合</t>
  </si>
  <si>
    <t>硕士岗位妇科、骨伤、内科专业各1，本科中医学</t>
  </si>
  <si>
    <t>康复医学科</t>
  </si>
  <si>
    <t>针灸推拿、临床医学</t>
  </si>
  <si>
    <t>康复治疗学</t>
  </si>
  <si>
    <t>神经康复科</t>
  </si>
  <si>
    <t>超声影像科</t>
  </si>
  <si>
    <t>放射影像科</t>
  </si>
  <si>
    <t>介入医生</t>
  </si>
  <si>
    <t>介入方向</t>
  </si>
  <si>
    <t>核医学科</t>
  </si>
  <si>
    <t>CET4</t>
  </si>
  <si>
    <t>麻醉与围术期医学科</t>
  </si>
  <si>
    <t>麻醉学或临床医学</t>
  </si>
  <si>
    <t>重症医学科</t>
  </si>
  <si>
    <t>要求完成规培</t>
  </si>
  <si>
    <t>临床检验中心</t>
  </si>
  <si>
    <t>临床检验诊断学</t>
  </si>
  <si>
    <t>药学部</t>
  </si>
  <si>
    <t>药剂人员</t>
  </si>
  <si>
    <t>药学</t>
  </si>
  <si>
    <t>病理科</t>
  </si>
  <si>
    <t>病理学与病理生理学或临床医学相关</t>
  </si>
  <si>
    <t xml:space="preserve">  </t>
  </si>
  <si>
    <t>输血科</t>
  </si>
  <si>
    <t>营养科</t>
  </si>
  <si>
    <t>临床医学、营养学</t>
  </si>
  <si>
    <t>科研中心</t>
  </si>
  <si>
    <t>医学、生物学、化学相关专业</t>
  </si>
  <si>
    <t>平台管理</t>
  </si>
  <si>
    <t>临床研究中心/药物临床试验机构办公室</t>
  </si>
  <si>
    <t>检验医学、生物医学及相关专业</t>
  </si>
  <si>
    <t>护理部</t>
  </si>
  <si>
    <t>护理人员</t>
  </si>
  <si>
    <t>护理学</t>
  </si>
  <si>
    <t>医疗质量管理与统计处</t>
  </si>
  <si>
    <t>流行病学或卫生统计专业</t>
  </si>
  <si>
    <t>临床工程处</t>
  </si>
  <si>
    <t>生物医学工程</t>
  </si>
  <si>
    <t>院长办公室/临床学院办公室</t>
  </si>
  <si>
    <t>管理人员</t>
  </si>
  <si>
    <t>新闻学、汉语言文学</t>
  </si>
  <si>
    <t>医务处</t>
  </si>
  <si>
    <t>法学</t>
  </si>
  <si>
    <t>行政管理</t>
  </si>
  <si>
    <t>行政管理、卫生事业管理</t>
  </si>
  <si>
    <t>信息技术中心</t>
  </si>
  <si>
    <t>计算机科学</t>
  </si>
  <si>
    <t>注1：除特别注明的岗位，其余均要求为2018年应届毕业生，通过CET6；</t>
  </si>
  <si>
    <t>注2：博士岗位全年开放招聘，不受届别限制；</t>
  </si>
  <si>
    <t>注3：临床七年制和肿瘤学硕士研究生可以报考相关专业的岗位。</t>
  </si>
  <si>
    <t>延长报名岗位</t>
  </si>
  <si>
    <t>合格人数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</si>
</sst>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1" fillId="0" borderId="0" xfId="40" applyAlignment="1">
      <alignment horizontal="center" vertical="center"/>
      <protection/>
    </xf>
    <xf numFmtId="0" fontId="4" fillId="0" borderId="0" xfId="40" applyFont="1" applyAlignment="1">
      <alignment horizontal="center" vertical="center" wrapText="1"/>
      <protection/>
    </xf>
    <xf numFmtId="0" fontId="1" fillId="0" borderId="0" xfId="40">
      <alignment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4" fillId="0" borderId="10" xfId="40" applyFont="1" applyFill="1" applyBorder="1" applyAlignment="1" applyProtection="1">
      <alignment horizontal="center" vertical="center" wrapText="1"/>
      <protection locked="0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40" applyFont="1" applyFill="1" applyBorder="1" applyAlignment="1" applyProtection="1">
      <alignment horizontal="center" vertical="center" wrapText="1"/>
      <protection locked="0"/>
    </xf>
    <xf numFmtId="0" fontId="5" fillId="0" borderId="10" xfId="40" applyFont="1" applyFill="1" applyBorder="1" applyAlignment="1">
      <alignment horizontal="center" vertical="center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7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40" applyFont="1" applyFill="1" applyBorder="1" applyAlignment="1">
      <alignment horizontal="center" vertical="center" wrapText="1"/>
      <protection/>
    </xf>
    <xf numFmtId="0" fontId="42" fillId="0" borderId="10" xfId="0" applyNumberFormat="1" applyFont="1" applyFill="1" applyBorder="1" applyAlignment="1">
      <alignment horizontal="center" vertical="center" wrapText="1"/>
    </xf>
    <xf numFmtId="0" fontId="1" fillId="0" borderId="10" xfId="40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9" fillId="0" borderId="0" xfId="40" applyFont="1">
      <alignment vertical="center"/>
      <protection/>
    </xf>
    <xf numFmtId="0" fontId="4" fillId="0" borderId="11" xfId="40" applyFont="1" applyBorder="1" applyAlignment="1">
      <alignment horizontal="left" vertical="center"/>
      <protection/>
    </xf>
    <xf numFmtId="0" fontId="4" fillId="0" borderId="12" xfId="40" applyFont="1" applyBorder="1" applyAlignment="1">
      <alignment horizontal="left" vertical="center"/>
      <protection/>
    </xf>
    <xf numFmtId="0" fontId="4" fillId="0" borderId="13" xfId="40" applyFont="1" applyBorder="1" applyAlignment="1">
      <alignment horizontal="left" vertical="center"/>
      <protection/>
    </xf>
    <xf numFmtId="0" fontId="1" fillId="0" borderId="10" xfId="40" applyFont="1" applyBorder="1" applyAlignment="1">
      <alignment horizontal="center" vertical="center"/>
      <protection/>
    </xf>
    <xf numFmtId="0" fontId="4" fillId="0" borderId="10" xfId="4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2018年1月18日第一次报名"/>
      <sheetName val="Sheet2"/>
      <sheetName val="V_ZPGL_YPZGWQKST (2)"/>
      <sheetName val="Sheet4"/>
      <sheetName val="一轮公招职数"/>
      <sheetName val="Sheet7"/>
    </sheetNames>
    <sheetDataSet>
      <sheetData sheetId="0">
        <row r="3">
          <cell r="A3" t="str">
            <v>计数项:应聘岗位</v>
          </cell>
        </row>
        <row r="4">
          <cell r="A4" t="str">
            <v>应聘岗位_显示值</v>
          </cell>
          <cell r="B4" t="str">
            <v>汇总</v>
          </cell>
        </row>
        <row r="5">
          <cell r="A5" t="str">
            <v>病理科</v>
          </cell>
          <cell r="B5">
            <v>6</v>
          </cell>
        </row>
        <row r="6">
          <cell r="A6" t="str">
            <v>产科</v>
          </cell>
          <cell r="B6">
            <v>4</v>
          </cell>
        </row>
        <row r="7">
          <cell r="A7" t="str">
            <v>超声影像科</v>
          </cell>
          <cell r="B7">
            <v>25</v>
          </cell>
        </row>
        <row r="8">
          <cell r="A8" t="str">
            <v>创伤骨科</v>
          </cell>
          <cell r="B8">
            <v>21</v>
          </cell>
        </row>
        <row r="9">
          <cell r="A9" t="str">
            <v>胆胰外科</v>
          </cell>
          <cell r="B9">
            <v>7</v>
          </cell>
        </row>
        <row r="10">
          <cell r="A10" t="str">
            <v>儿童ICU</v>
          </cell>
          <cell r="B10">
            <v>1</v>
          </cell>
        </row>
        <row r="11">
          <cell r="A11" t="str">
            <v>儿童保健科</v>
          </cell>
          <cell r="B11">
            <v>3</v>
          </cell>
        </row>
        <row r="12">
          <cell r="A12" t="str">
            <v>儿童风湿科</v>
          </cell>
          <cell r="B12">
            <v>2</v>
          </cell>
        </row>
        <row r="13">
          <cell r="A13" t="str">
            <v>儿童骨科</v>
          </cell>
          <cell r="B13">
            <v>4</v>
          </cell>
        </row>
        <row r="14">
          <cell r="A14" t="str">
            <v>儿童呼吸科</v>
          </cell>
          <cell r="B14">
            <v>4</v>
          </cell>
        </row>
        <row r="15">
          <cell r="A15" t="str">
            <v>儿童康复科</v>
          </cell>
          <cell r="B15">
            <v>1</v>
          </cell>
        </row>
        <row r="16">
          <cell r="A16" t="str">
            <v>儿童神经科</v>
          </cell>
          <cell r="B16">
            <v>3</v>
          </cell>
        </row>
        <row r="17">
          <cell r="A17" t="str">
            <v>儿童肾脏科</v>
          </cell>
          <cell r="B17">
            <v>3</v>
          </cell>
        </row>
        <row r="18">
          <cell r="A18" t="str">
            <v>儿童睡眠医学科</v>
          </cell>
          <cell r="B18">
            <v>1</v>
          </cell>
        </row>
        <row r="19">
          <cell r="A19" t="str">
            <v>儿童心血管科</v>
          </cell>
          <cell r="B19">
            <v>1</v>
          </cell>
        </row>
        <row r="20">
          <cell r="A20" t="str">
            <v>儿童血液科</v>
          </cell>
          <cell r="B20">
            <v>2</v>
          </cell>
        </row>
        <row r="21">
          <cell r="A21" t="str">
            <v>耳鼻咽喉科</v>
          </cell>
          <cell r="B21">
            <v>7</v>
          </cell>
        </row>
        <row r="22">
          <cell r="A22" t="str">
            <v>放射影像科（介入）</v>
          </cell>
          <cell r="B22">
            <v>3</v>
          </cell>
        </row>
        <row r="23">
          <cell r="A23" t="str">
            <v>放射影像科（医师）</v>
          </cell>
          <cell r="B23">
            <v>25</v>
          </cell>
        </row>
        <row r="24">
          <cell r="A24" t="str">
            <v>风湿免疫科</v>
          </cell>
          <cell r="B24">
            <v>1</v>
          </cell>
        </row>
        <row r="25">
          <cell r="A25" t="str">
            <v>妇科</v>
          </cell>
          <cell r="B25">
            <v>13</v>
          </cell>
        </row>
        <row r="26">
          <cell r="A26" t="str">
            <v>肝脾外科</v>
          </cell>
          <cell r="B26">
            <v>8</v>
          </cell>
        </row>
        <row r="27">
          <cell r="A27" t="str">
            <v>感染内科</v>
          </cell>
          <cell r="B27">
            <v>4</v>
          </cell>
        </row>
        <row r="28">
          <cell r="A28" t="str">
            <v>关节与骨病外科</v>
          </cell>
          <cell r="B28">
            <v>9</v>
          </cell>
        </row>
        <row r="29">
          <cell r="A29" t="str">
            <v>行政管理</v>
          </cell>
          <cell r="B29">
            <v>14</v>
          </cell>
        </row>
        <row r="30">
          <cell r="A30" t="str">
            <v>核医学科</v>
          </cell>
          <cell r="B30">
            <v>3</v>
          </cell>
        </row>
        <row r="31">
          <cell r="A31" t="str">
            <v>呼吸内科</v>
          </cell>
          <cell r="B31">
            <v>10</v>
          </cell>
        </row>
        <row r="32">
          <cell r="A32" t="str">
            <v>护理</v>
          </cell>
          <cell r="B32">
            <v>5</v>
          </cell>
        </row>
        <row r="33">
          <cell r="A33" t="str">
            <v>急诊医学科</v>
          </cell>
          <cell r="B33">
            <v>6</v>
          </cell>
        </row>
        <row r="34">
          <cell r="A34" t="str">
            <v>脊柱外科</v>
          </cell>
          <cell r="B34">
            <v>10</v>
          </cell>
        </row>
        <row r="35">
          <cell r="A35" t="str">
            <v>颈部外科</v>
          </cell>
          <cell r="B35">
            <v>4</v>
          </cell>
        </row>
        <row r="36">
          <cell r="A36" t="str">
            <v>康复医学科（技师）</v>
          </cell>
          <cell r="B36">
            <v>1</v>
          </cell>
        </row>
        <row r="37">
          <cell r="A37" t="str">
            <v>康复医学科（医师）</v>
          </cell>
          <cell r="B37">
            <v>18</v>
          </cell>
        </row>
        <row r="38">
          <cell r="A38" t="str">
            <v>科研中心</v>
          </cell>
          <cell r="B38">
            <v>9</v>
          </cell>
        </row>
        <row r="39">
          <cell r="A39" t="str">
            <v>口腔科</v>
          </cell>
          <cell r="B39">
            <v>4</v>
          </cell>
        </row>
        <row r="40">
          <cell r="A40" t="str">
            <v>临床工程处</v>
          </cell>
          <cell r="B40">
            <v>3</v>
          </cell>
        </row>
        <row r="41">
          <cell r="A41" t="str">
            <v>临床检验中心（技师）</v>
          </cell>
          <cell r="B41">
            <v>12</v>
          </cell>
        </row>
        <row r="42">
          <cell r="A42" t="str">
            <v>临床研究中心/药物临床试验机构办公室</v>
          </cell>
          <cell r="B42">
            <v>2</v>
          </cell>
        </row>
        <row r="43">
          <cell r="A43" t="str">
            <v>麻醉与围术期医学科</v>
          </cell>
          <cell r="B43">
            <v>27</v>
          </cell>
        </row>
        <row r="44">
          <cell r="A44" t="str">
            <v>泌尿外科</v>
          </cell>
          <cell r="B44">
            <v>13</v>
          </cell>
        </row>
        <row r="45">
          <cell r="A45" t="str">
            <v>内分泌科</v>
          </cell>
          <cell r="B45">
            <v>9</v>
          </cell>
        </row>
        <row r="46">
          <cell r="A46" t="str">
            <v>皮肤性病科</v>
          </cell>
          <cell r="B46">
            <v>15</v>
          </cell>
        </row>
        <row r="47">
          <cell r="A47" t="str">
            <v>全科医学科</v>
          </cell>
          <cell r="B47">
            <v>1</v>
          </cell>
        </row>
        <row r="48">
          <cell r="A48" t="str">
            <v>乳腺外科</v>
          </cell>
          <cell r="B48">
            <v>6</v>
          </cell>
        </row>
        <row r="49">
          <cell r="A49" t="str">
            <v>烧伤科</v>
          </cell>
          <cell r="B49">
            <v>14</v>
          </cell>
        </row>
        <row r="50">
          <cell r="A50" t="str">
            <v>身心医学科</v>
          </cell>
          <cell r="B50">
            <v>2</v>
          </cell>
        </row>
        <row r="51">
          <cell r="A51" t="str">
            <v>神经康复科</v>
          </cell>
          <cell r="B51">
            <v>5</v>
          </cell>
        </row>
        <row r="52">
          <cell r="A52" t="str">
            <v>神经内科</v>
          </cell>
          <cell r="B52">
            <v>10</v>
          </cell>
        </row>
        <row r="53">
          <cell r="A53" t="str">
            <v>神经外科</v>
          </cell>
          <cell r="B53">
            <v>4</v>
          </cell>
        </row>
        <row r="54">
          <cell r="A54" t="str">
            <v>肾内科</v>
          </cell>
          <cell r="B54">
            <v>4</v>
          </cell>
        </row>
        <row r="55">
          <cell r="A55" t="str">
            <v>生殖医学中心（实验室）</v>
          </cell>
          <cell r="B55">
            <v>8</v>
          </cell>
        </row>
        <row r="56">
          <cell r="A56" t="str">
            <v>生殖医学中心（医生）</v>
          </cell>
          <cell r="B56">
            <v>6</v>
          </cell>
        </row>
        <row r="57">
          <cell r="A57" t="str">
            <v>手显微外科</v>
          </cell>
          <cell r="B57">
            <v>4</v>
          </cell>
        </row>
        <row r="58">
          <cell r="A58" t="str">
            <v>胃结肠外科</v>
          </cell>
          <cell r="B58">
            <v>9</v>
          </cell>
        </row>
        <row r="59">
          <cell r="A59" t="str">
            <v>消化内科</v>
          </cell>
          <cell r="B59">
            <v>16</v>
          </cell>
        </row>
        <row r="60">
          <cell r="A60" t="str">
            <v>小儿外科</v>
          </cell>
          <cell r="B60">
            <v>3</v>
          </cell>
        </row>
        <row r="61">
          <cell r="A61" t="str">
            <v>心胸外科</v>
          </cell>
          <cell r="B61">
            <v>10</v>
          </cell>
        </row>
        <row r="62">
          <cell r="A62" t="str">
            <v>心胸外科（CCU、体外）</v>
          </cell>
          <cell r="B62">
            <v>2</v>
          </cell>
        </row>
        <row r="63">
          <cell r="A63" t="str">
            <v>心血管内科</v>
          </cell>
          <cell r="B63">
            <v>29</v>
          </cell>
        </row>
        <row r="64">
          <cell r="A64" t="str">
            <v>新生儿科</v>
          </cell>
          <cell r="B64">
            <v>6</v>
          </cell>
        </row>
        <row r="65">
          <cell r="A65" t="str">
            <v>信息技术中心</v>
          </cell>
          <cell r="B65">
            <v>1</v>
          </cell>
        </row>
        <row r="66">
          <cell r="A66" t="str">
            <v>血管外科</v>
          </cell>
          <cell r="B66">
            <v>3</v>
          </cell>
        </row>
        <row r="67">
          <cell r="A67" t="str">
            <v>血液肿瘤科</v>
          </cell>
          <cell r="B67">
            <v>5</v>
          </cell>
        </row>
        <row r="68">
          <cell r="A68" t="str">
            <v>眼科</v>
          </cell>
          <cell r="B68">
            <v>21</v>
          </cell>
        </row>
        <row r="69">
          <cell r="A69" t="str">
            <v>药学部</v>
          </cell>
          <cell r="B69">
            <v>17</v>
          </cell>
        </row>
        <row r="70">
          <cell r="A70" t="str">
            <v>医疗质量管理与统计处</v>
          </cell>
          <cell r="B70">
            <v>3</v>
          </cell>
        </row>
        <row r="71">
          <cell r="A71" t="str">
            <v>医务处</v>
          </cell>
          <cell r="B71">
            <v>2</v>
          </cell>
        </row>
        <row r="72">
          <cell r="A72" t="str">
            <v>营养科（技师）</v>
          </cell>
          <cell r="B72">
            <v>6</v>
          </cell>
        </row>
        <row r="73">
          <cell r="A73" t="str">
            <v>院长办公室/临床学院办公室</v>
          </cell>
          <cell r="B73">
            <v>7</v>
          </cell>
        </row>
        <row r="74">
          <cell r="A74" t="str">
            <v>中医科</v>
          </cell>
          <cell r="B74">
            <v>16</v>
          </cell>
        </row>
        <row r="75">
          <cell r="A75" t="str">
            <v>肿瘤放化疗科</v>
          </cell>
          <cell r="B75">
            <v>9</v>
          </cell>
        </row>
        <row r="76">
          <cell r="A76" t="str">
            <v>肿瘤放化疗科（高年资）</v>
          </cell>
          <cell r="B76">
            <v>1</v>
          </cell>
        </row>
        <row r="77">
          <cell r="A77" t="str">
            <v>重症医学科</v>
          </cell>
          <cell r="B77">
            <v>1</v>
          </cell>
        </row>
        <row r="78">
          <cell r="A78" t="str">
            <v>综合外科</v>
          </cell>
          <cell r="B78">
            <v>5</v>
          </cell>
        </row>
        <row r="79">
          <cell r="A79" t="str">
            <v>(空白)</v>
          </cell>
        </row>
        <row r="80">
          <cell r="A80" t="str">
            <v>总计</v>
          </cell>
          <cell r="B80">
            <v>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1">
      <selection activeCell="T77" sqref="T77"/>
    </sheetView>
  </sheetViews>
  <sheetFormatPr defaultColWidth="9.140625" defaultRowHeight="30" customHeight="1"/>
  <cols>
    <col min="1" max="1" width="4.421875" style="2" customWidth="1"/>
    <col min="2" max="2" width="11.421875" style="2" customWidth="1"/>
    <col min="3" max="4" width="9.00390625" style="2" customWidth="1"/>
    <col min="5" max="5" width="5.28125" style="2" customWidth="1"/>
    <col min="6" max="6" width="10.00390625" style="2" customWidth="1"/>
    <col min="7" max="7" width="5.7109375" style="2" customWidth="1"/>
    <col min="8" max="8" width="6.00390625" style="2" customWidth="1"/>
    <col min="9" max="9" width="10.00390625" style="2" customWidth="1"/>
    <col min="10" max="10" width="5.421875" style="2" customWidth="1"/>
    <col min="11" max="11" width="9.28125" style="3" customWidth="1"/>
    <col min="12" max="16384" width="9.00390625" style="4" customWidth="1"/>
  </cols>
  <sheetData>
    <row r="1" spans="1:11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150</v>
      </c>
      <c r="K1" s="16" t="s">
        <v>149</v>
      </c>
    </row>
    <row r="2" spans="1:11" ht="30" customHeight="1">
      <c r="A2" s="5">
        <v>1</v>
      </c>
      <c r="B2" s="6" t="s">
        <v>9</v>
      </c>
      <c r="C2" s="7" t="s">
        <v>10</v>
      </c>
      <c r="D2" s="7" t="s">
        <v>11</v>
      </c>
      <c r="E2" s="8">
        <v>1</v>
      </c>
      <c r="F2" s="7" t="s">
        <v>12</v>
      </c>
      <c r="G2" s="8"/>
      <c r="H2" s="8"/>
      <c r="I2" s="7"/>
      <c r="J2" s="17">
        <f>VLOOKUP(B2,'[1]Sheet3'!A:B,2,0)</f>
        <v>4</v>
      </c>
      <c r="K2" s="18" t="s">
        <v>13</v>
      </c>
    </row>
    <row r="3" spans="1:11" ht="30" customHeight="1">
      <c r="A3" s="5">
        <v>2</v>
      </c>
      <c r="B3" s="6" t="s">
        <v>14</v>
      </c>
      <c r="C3" s="7" t="s">
        <v>10</v>
      </c>
      <c r="D3" s="7" t="s">
        <v>11</v>
      </c>
      <c r="E3" s="8">
        <v>2</v>
      </c>
      <c r="F3" s="7" t="s">
        <v>12</v>
      </c>
      <c r="G3" s="8"/>
      <c r="H3" s="8"/>
      <c r="I3" s="7"/>
      <c r="J3" s="17">
        <f>VLOOKUP(B3,'[1]Sheet3'!A:B,2,0)</f>
        <v>16</v>
      </c>
      <c r="K3" s="18" t="s">
        <v>13</v>
      </c>
    </row>
    <row r="4" spans="1:11" ht="30" customHeight="1">
      <c r="A4" s="5">
        <v>3</v>
      </c>
      <c r="B4" s="6" t="s">
        <v>15</v>
      </c>
      <c r="C4" s="7" t="s">
        <v>10</v>
      </c>
      <c r="D4" s="7" t="s">
        <v>11</v>
      </c>
      <c r="E4" s="8">
        <v>2</v>
      </c>
      <c r="F4" s="7" t="s">
        <v>12</v>
      </c>
      <c r="G4" s="8"/>
      <c r="H4" s="8"/>
      <c r="I4" s="7"/>
      <c r="J4" s="17">
        <f>VLOOKUP(B4,'[1]Sheet3'!A:B,2,0)</f>
        <v>10</v>
      </c>
      <c r="K4" s="18" t="s">
        <v>13</v>
      </c>
    </row>
    <row r="5" spans="1:11" ht="30" customHeight="1">
      <c r="A5" s="5">
        <v>4</v>
      </c>
      <c r="B5" s="6" t="s">
        <v>16</v>
      </c>
      <c r="C5" s="7" t="s">
        <v>10</v>
      </c>
      <c r="D5" s="7" t="s">
        <v>11</v>
      </c>
      <c r="E5" s="8">
        <v>6</v>
      </c>
      <c r="F5" s="7" t="s">
        <v>12</v>
      </c>
      <c r="G5" s="8"/>
      <c r="H5" s="8"/>
      <c r="I5" s="7"/>
      <c r="J5" s="17">
        <f>VLOOKUP(B5,'[1]Sheet3'!A:B,2,0)</f>
        <v>29</v>
      </c>
      <c r="K5" s="18" t="s">
        <v>13</v>
      </c>
    </row>
    <row r="6" spans="1:11" ht="30" customHeight="1">
      <c r="A6" s="5">
        <v>5</v>
      </c>
      <c r="B6" s="6" t="s">
        <v>17</v>
      </c>
      <c r="C6" s="7" t="s">
        <v>10</v>
      </c>
      <c r="D6" s="7" t="s">
        <v>11</v>
      </c>
      <c r="E6" s="8">
        <v>2</v>
      </c>
      <c r="F6" s="7" t="s">
        <v>12</v>
      </c>
      <c r="G6" s="8"/>
      <c r="H6" s="8"/>
      <c r="I6" s="7"/>
      <c r="J6" s="17">
        <f>VLOOKUP(B6,'[1]Sheet3'!A:B,2,0)</f>
        <v>9</v>
      </c>
      <c r="K6" s="18" t="s">
        <v>13</v>
      </c>
    </row>
    <row r="7" spans="1:11" ht="30" customHeight="1">
      <c r="A7" s="5">
        <v>6</v>
      </c>
      <c r="B7" s="6" t="s">
        <v>18</v>
      </c>
      <c r="C7" s="7" t="s">
        <v>10</v>
      </c>
      <c r="D7" s="7" t="s">
        <v>11</v>
      </c>
      <c r="E7" s="8">
        <v>1</v>
      </c>
      <c r="F7" s="7" t="s">
        <v>12</v>
      </c>
      <c r="G7" s="8"/>
      <c r="H7" s="8"/>
      <c r="I7" s="7"/>
      <c r="J7" s="17">
        <f>VLOOKUP(B7,'[1]Sheet3'!A:B,2,0)</f>
        <v>5</v>
      </c>
      <c r="K7" s="18" t="s">
        <v>13</v>
      </c>
    </row>
    <row r="8" spans="1:11" ht="30" customHeight="1">
      <c r="A8" s="5">
        <v>7</v>
      </c>
      <c r="B8" s="6" t="s">
        <v>19</v>
      </c>
      <c r="C8" s="7" t="s">
        <v>10</v>
      </c>
      <c r="D8" s="7" t="s">
        <v>11</v>
      </c>
      <c r="E8" s="8">
        <v>1</v>
      </c>
      <c r="F8" s="7" t="s">
        <v>12</v>
      </c>
      <c r="G8" s="8"/>
      <c r="H8" s="8"/>
      <c r="I8" s="7"/>
      <c r="J8" s="17">
        <f>VLOOKUP(B8,'[1]Sheet3'!A:B,2,0)</f>
        <v>4</v>
      </c>
      <c r="K8" s="18" t="s">
        <v>13</v>
      </c>
    </row>
    <row r="9" spans="1:11" ht="30" customHeight="1">
      <c r="A9" s="5">
        <v>8</v>
      </c>
      <c r="B9" s="9" t="s">
        <v>20</v>
      </c>
      <c r="C9" s="7" t="s">
        <v>10</v>
      </c>
      <c r="D9" s="7" t="s">
        <v>11</v>
      </c>
      <c r="E9" s="8">
        <v>1</v>
      </c>
      <c r="F9" s="7" t="s">
        <v>12</v>
      </c>
      <c r="G9" s="8"/>
      <c r="H9" s="8"/>
      <c r="I9" s="7"/>
      <c r="J9" s="17">
        <f>VLOOKUP(B9,'[1]Sheet3'!A:B,2,0)</f>
        <v>1</v>
      </c>
      <c r="K9" s="18" t="s">
        <v>21</v>
      </c>
    </row>
    <row r="10" spans="1:11" ht="30" customHeight="1">
      <c r="A10" s="23">
        <v>9</v>
      </c>
      <c r="B10" s="24" t="s">
        <v>22</v>
      </c>
      <c r="C10" s="7" t="s">
        <v>10</v>
      </c>
      <c r="D10" s="7" t="s">
        <v>11</v>
      </c>
      <c r="E10" s="8">
        <v>1</v>
      </c>
      <c r="F10" s="7" t="s">
        <v>12</v>
      </c>
      <c r="G10" s="8"/>
      <c r="H10" s="8"/>
      <c r="I10" s="7"/>
      <c r="J10" s="17">
        <f>VLOOKUP(B10,'[1]Sheet3'!A:B,2,0)</f>
        <v>9</v>
      </c>
      <c r="K10" s="18" t="s">
        <v>13</v>
      </c>
    </row>
    <row r="11" spans="1:11" ht="30" customHeight="1">
      <c r="A11" s="23"/>
      <c r="B11" s="24"/>
      <c r="C11" s="7" t="s">
        <v>23</v>
      </c>
      <c r="D11" s="7" t="s">
        <v>24</v>
      </c>
      <c r="E11" s="8">
        <v>1</v>
      </c>
      <c r="F11" s="7" t="s">
        <v>25</v>
      </c>
      <c r="G11" s="8" t="s">
        <v>26</v>
      </c>
      <c r="H11" s="8" t="s">
        <v>26</v>
      </c>
      <c r="I11" s="7" t="s">
        <v>27</v>
      </c>
      <c r="J11" s="17">
        <v>1</v>
      </c>
      <c r="K11" s="18" t="s">
        <v>21</v>
      </c>
    </row>
    <row r="12" spans="1:11" ht="30" customHeight="1">
      <c r="A12" s="5">
        <v>10</v>
      </c>
      <c r="B12" s="6" t="s">
        <v>28</v>
      </c>
      <c r="C12" s="7" t="s">
        <v>10</v>
      </c>
      <c r="D12" s="7" t="s">
        <v>11</v>
      </c>
      <c r="E12" s="8">
        <v>2</v>
      </c>
      <c r="F12" s="7" t="s">
        <v>29</v>
      </c>
      <c r="G12" s="8"/>
      <c r="H12" s="8"/>
      <c r="I12" s="7"/>
      <c r="J12" s="17">
        <f>VLOOKUP(B12,'[1]Sheet3'!A:B,2,0)</f>
        <v>8</v>
      </c>
      <c r="K12" s="18" t="s">
        <v>13</v>
      </c>
    </row>
    <row r="13" spans="1:11" ht="30" customHeight="1">
      <c r="A13" s="5">
        <v>11</v>
      </c>
      <c r="B13" s="6" t="s">
        <v>30</v>
      </c>
      <c r="C13" s="7" t="s">
        <v>10</v>
      </c>
      <c r="D13" s="7" t="s">
        <v>11</v>
      </c>
      <c r="E13" s="8">
        <v>2</v>
      </c>
      <c r="F13" s="7" t="s">
        <v>29</v>
      </c>
      <c r="G13" s="8"/>
      <c r="H13" s="8"/>
      <c r="I13" s="7"/>
      <c r="J13" s="17">
        <f>VLOOKUP(B13,'[1]Sheet3'!A:B,2,0)</f>
        <v>7</v>
      </c>
      <c r="K13" s="18" t="s">
        <v>13</v>
      </c>
    </row>
    <row r="14" spans="1:11" ht="30" customHeight="1">
      <c r="A14" s="5">
        <v>12</v>
      </c>
      <c r="B14" s="6" t="s">
        <v>31</v>
      </c>
      <c r="C14" s="7" t="s">
        <v>10</v>
      </c>
      <c r="D14" s="7" t="s">
        <v>11</v>
      </c>
      <c r="E14" s="8">
        <v>2</v>
      </c>
      <c r="F14" s="7" t="s">
        <v>29</v>
      </c>
      <c r="G14" s="8"/>
      <c r="H14" s="8"/>
      <c r="I14" s="7"/>
      <c r="J14" s="17">
        <f>VLOOKUP(B14,'[1]Sheet3'!A:B,2,0)</f>
        <v>9</v>
      </c>
      <c r="K14" s="18" t="s">
        <v>13</v>
      </c>
    </row>
    <row r="15" spans="1:11" ht="30" customHeight="1">
      <c r="A15" s="5">
        <v>13</v>
      </c>
      <c r="B15" s="6" t="s">
        <v>32</v>
      </c>
      <c r="C15" s="7" t="s">
        <v>10</v>
      </c>
      <c r="D15" s="7" t="s">
        <v>11</v>
      </c>
      <c r="E15" s="8">
        <v>3</v>
      </c>
      <c r="F15" s="7" t="s">
        <v>29</v>
      </c>
      <c r="G15" s="8"/>
      <c r="H15" s="8"/>
      <c r="I15" s="7"/>
      <c r="J15" s="17">
        <f>VLOOKUP(B15,'[1]Sheet3'!A:B,2,0)</f>
        <v>5</v>
      </c>
      <c r="K15" s="18" t="s">
        <v>21</v>
      </c>
    </row>
    <row r="16" spans="1:11" ht="30" customHeight="1">
      <c r="A16" s="5">
        <v>14</v>
      </c>
      <c r="B16" s="6" t="s">
        <v>33</v>
      </c>
      <c r="C16" s="7" t="s">
        <v>10</v>
      </c>
      <c r="D16" s="7" t="s">
        <v>11</v>
      </c>
      <c r="E16" s="8">
        <v>1</v>
      </c>
      <c r="F16" s="7" t="s">
        <v>34</v>
      </c>
      <c r="G16" s="8"/>
      <c r="H16" s="8"/>
      <c r="I16" s="7"/>
      <c r="J16" s="17">
        <f>VLOOKUP(B16,'[1]Sheet3'!A:B,2,0)</f>
        <v>4</v>
      </c>
      <c r="K16" s="18" t="s">
        <v>13</v>
      </c>
    </row>
    <row r="17" spans="1:11" ht="30" customHeight="1">
      <c r="A17" s="5">
        <v>15</v>
      </c>
      <c r="B17" s="6" t="s">
        <v>35</v>
      </c>
      <c r="C17" s="7" t="s">
        <v>10</v>
      </c>
      <c r="D17" s="7" t="s">
        <v>11</v>
      </c>
      <c r="E17" s="8">
        <v>1</v>
      </c>
      <c r="F17" s="7" t="s">
        <v>29</v>
      </c>
      <c r="G17" s="8"/>
      <c r="H17" s="8"/>
      <c r="I17" s="7"/>
      <c r="J17" s="17">
        <f>VLOOKUP(B17,'[1]Sheet3'!A:B,2,0)</f>
        <v>6</v>
      </c>
      <c r="K17" s="18" t="s">
        <v>13</v>
      </c>
    </row>
    <row r="18" spans="1:11" ht="30" customHeight="1">
      <c r="A18" s="5">
        <v>16</v>
      </c>
      <c r="B18" s="6" t="s">
        <v>36</v>
      </c>
      <c r="C18" s="7" t="s">
        <v>10</v>
      </c>
      <c r="D18" s="7" t="s">
        <v>11</v>
      </c>
      <c r="E18" s="8">
        <v>1</v>
      </c>
      <c r="F18" s="7" t="s">
        <v>29</v>
      </c>
      <c r="G18" s="8"/>
      <c r="H18" s="8"/>
      <c r="I18" s="7"/>
      <c r="J18" s="17">
        <f>VLOOKUP(B18,'[1]Sheet3'!A:B,2,0)</f>
        <v>3</v>
      </c>
      <c r="K18" s="18" t="s">
        <v>13</v>
      </c>
    </row>
    <row r="19" spans="1:11" ht="30" customHeight="1">
      <c r="A19" s="23">
        <v>17</v>
      </c>
      <c r="B19" s="24" t="s">
        <v>37</v>
      </c>
      <c r="C19" s="7" t="s">
        <v>10</v>
      </c>
      <c r="D19" s="7" t="s">
        <v>11</v>
      </c>
      <c r="E19" s="8">
        <v>2</v>
      </c>
      <c r="F19" s="7" t="s">
        <v>29</v>
      </c>
      <c r="G19" s="8"/>
      <c r="H19" s="8"/>
      <c r="I19" s="7"/>
      <c r="J19" s="17">
        <f>VLOOKUP(B19,'[1]Sheet3'!A:B,2,0)</f>
        <v>10</v>
      </c>
      <c r="K19" s="18" t="s">
        <v>13</v>
      </c>
    </row>
    <row r="20" spans="1:11" ht="30" customHeight="1">
      <c r="A20" s="23"/>
      <c r="B20" s="24"/>
      <c r="C20" s="7" t="s">
        <v>10</v>
      </c>
      <c r="D20" s="7" t="s">
        <v>11</v>
      </c>
      <c r="E20" s="8">
        <v>2</v>
      </c>
      <c r="F20" s="7" t="s">
        <v>38</v>
      </c>
      <c r="G20" s="8"/>
      <c r="H20" s="8"/>
      <c r="I20" s="7" t="s">
        <v>39</v>
      </c>
      <c r="J20" s="17">
        <v>2</v>
      </c>
      <c r="K20" s="18" t="s">
        <v>21</v>
      </c>
    </row>
    <row r="21" spans="1:11" ht="30" customHeight="1">
      <c r="A21" s="5">
        <v>18</v>
      </c>
      <c r="B21" s="6" t="s">
        <v>40</v>
      </c>
      <c r="C21" s="7" t="s">
        <v>10</v>
      </c>
      <c r="D21" s="7" t="s">
        <v>11</v>
      </c>
      <c r="E21" s="8">
        <v>1</v>
      </c>
      <c r="F21" s="7" t="s">
        <v>29</v>
      </c>
      <c r="G21" s="8"/>
      <c r="H21" s="8"/>
      <c r="I21" s="7" t="s">
        <v>41</v>
      </c>
      <c r="J21" s="17">
        <f>VLOOKUP(B21,'[1]Sheet3'!A:B,2,0)</f>
        <v>4</v>
      </c>
      <c r="K21" s="18" t="s">
        <v>13</v>
      </c>
    </row>
    <row r="22" spans="1:11" ht="30" customHeight="1">
      <c r="A22" s="5">
        <v>19</v>
      </c>
      <c r="B22" s="6" t="s">
        <v>42</v>
      </c>
      <c r="C22" s="7" t="s">
        <v>10</v>
      </c>
      <c r="D22" s="7" t="s">
        <v>11</v>
      </c>
      <c r="E22" s="8">
        <v>3</v>
      </c>
      <c r="F22" s="7" t="s">
        <v>29</v>
      </c>
      <c r="G22" s="8"/>
      <c r="H22" s="8"/>
      <c r="I22" s="7"/>
      <c r="J22" s="17">
        <f>VLOOKUP(B22,'[1]Sheet3'!A:B,2,0)</f>
        <v>13</v>
      </c>
      <c r="K22" s="18" t="s">
        <v>13</v>
      </c>
    </row>
    <row r="23" spans="1:11" ht="30" customHeight="1">
      <c r="A23" s="5">
        <v>20</v>
      </c>
      <c r="B23" s="6" t="s">
        <v>43</v>
      </c>
      <c r="C23" s="7" t="s">
        <v>10</v>
      </c>
      <c r="D23" s="7" t="s">
        <v>11</v>
      </c>
      <c r="E23" s="8">
        <v>5</v>
      </c>
      <c r="F23" s="7" t="s">
        <v>44</v>
      </c>
      <c r="G23" s="8"/>
      <c r="H23" s="8"/>
      <c r="I23" s="7"/>
      <c r="J23" s="17">
        <f>VLOOKUP(B23,'[1]Sheet3'!A:B,2,0)</f>
        <v>21</v>
      </c>
      <c r="K23" s="18" t="s">
        <v>13</v>
      </c>
    </row>
    <row r="24" spans="1:11" ht="30" customHeight="1">
      <c r="A24" s="5">
        <v>21</v>
      </c>
      <c r="B24" s="6" t="s">
        <v>45</v>
      </c>
      <c r="C24" s="7" t="s">
        <v>10</v>
      </c>
      <c r="D24" s="7" t="s">
        <v>11</v>
      </c>
      <c r="E24" s="8">
        <v>4</v>
      </c>
      <c r="F24" s="7" t="s">
        <v>44</v>
      </c>
      <c r="G24" s="8"/>
      <c r="H24" s="8"/>
      <c r="I24" s="7"/>
      <c r="J24" s="17">
        <f>VLOOKUP(B24,'[1]Sheet3'!A:B,2,0)</f>
        <v>4</v>
      </c>
      <c r="K24" s="18" t="s">
        <v>21</v>
      </c>
    </row>
    <row r="25" spans="1:11" ht="30" customHeight="1">
      <c r="A25" s="5">
        <v>22</v>
      </c>
      <c r="B25" s="6" t="s">
        <v>46</v>
      </c>
      <c r="C25" s="7" t="s">
        <v>10</v>
      </c>
      <c r="D25" s="7" t="s">
        <v>11</v>
      </c>
      <c r="E25" s="8">
        <v>3</v>
      </c>
      <c r="F25" s="7" t="s">
        <v>44</v>
      </c>
      <c r="G25" s="8"/>
      <c r="H25" s="8"/>
      <c r="I25" s="7"/>
      <c r="J25" s="17">
        <f>VLOOKUP(B25,'[1]Sheet3'!A:B,2,0)</f>
        <v>10</v>
      </c>
      <c r="K25" s="18" t="s">
        <v>13</v>
      </c>
    </row>
    <row r="26" spans="1:11" ht="30" customHeight="1">
      <c r="A26" s="5">
        <v>23</v>
      </c>
      <c r="B26" s="6" t="s">
        <v>47</v>
      </c>
      <c r="C26" s="7" t="s">
        <v>10</v>
      </c>
      <c r="D26" s="7" t="s">
        <v>11</v>
      </c>
      <c r="E26" s="8">
        <v>3</v>
      </c>
      <c r="F26" s="7" t="s">
        <v>44</v>
      </c>
      <c r="G26" s="8"/>
      <c r="H26" s="8"/>
      <c r="I26" s="7"/>
      <c r="J26" s="17">
        <f>VLOOKUP(B26,'[1]Sheet3'!A:B,2,0)</f>
        <v>9</v>
      </c>
      <c r="K26" s="18" t="s">
        <v>13</v>
      </c>
    </row>
    <row r="27" spans="1:11" ht="30" customHeight="1">
      <c r="A27" s="5">
        <v>24</v>
      </c>
      <c r="B27" s="6" t="s">
        <v>48</v>
      </c>
      <c r="C27" s="7" t="s">
        <v>10</v>
      </c>
      <c r="D27" s="7" t="s">
        <v>11</v>
      </c>
      <c r="E27" s="8">
        <v>1</v>
      </c>
      <c r="F27" s="7" t="s">
        <v>44</v>
      </c>
      <c r="G27" s="8"/>
      <c r="H27" s="8"/>
      <c r="I27" s="7"/>
      <c r="J27" s="17">
        <v>3</v>
      </c>
      <c r="K27" s="18" t="s">
        <v>13</v>
      </c>
    </row>
    <row r="28" spans="1:11" ht="30" customHeight="1">
      <c r="A28" s="5">
        <v>25</v>
      </c>
      <c r="B28" s="6" t="s">
        <v>49</v>
      </c>
      <c r="C28" s="7" t="s">
        <v>10</v>
      </c>
      <c r="D28" s="7" t="s">
        <v>11</v>
      </c>
      <c r="E28" s="8">
        <v>6</v>
      </c>
      <c r="F28" s="7" t="s">
        <v>50</v>
      </c>
      <c r="G28" s="8"/>
      <c r="H28" s="8"/>
      <c r="I28" s="7"/>
      <c r="J28" s="17">
        <f>VLOOKUP(B28,'[1]Sheet3'!A:B,2,0)</f>
        <v>13</v>
      </c>
      <c r="K28" s="18" t="s">
        <v>21</v>
      </c>
    </row>
    <row r="29" spans="1:11" ht="30" customHeight="1">
      <c r="A29" s="5">
        <v>26</v>
      </c>
      <c r="B29" s="6" t="s">
        <v>51</v>
      </c>
      <c r="C29" s="7" t="s">
        <v>10</v>
      </c>
      <c r="D29" s="7" t="s">
        <v>11</v>
      </c>
      <c r="E29" s="8">
        <v>6</v>
      </c>
      <c r="F29" s="7" t="s">
        <v>50</v>
      </c>
      <c r="G29" s="8"/>
      <c r="H29" s="8"/>
      <c r="I29" s="7"/>
      <c r="J29" s="17">
        <f>VLOOKUP(B29,'[1]Sheet3'!A:B,2,0)</f>
        <v>4</v>
      </c>
      <c r="K29" s="18" t="s">
        <v>21</v>
      </c>
    </row>
    <row r="30" spans="1:11" ht="30" customHeight="1">
      <c r="A30" s="23">
        <v>27</v>
      </c>
      <c r="B30" s="24" t="s">
        <v>52</v>
      </c>
      <c r="C30" s="7" t="s">
        <v>10</v>
      </c>
      <c r="D30" s="7" t="s">
        <v>11</v>
      </c>
      <c r="E30" s="8">
        <v>2</v>
      </c>
      <c r="F30" s="7" t="s">
        <v>50</v>
      </c>
      <c r="G30" s="8"/>
      <c r="H30" s="8"/>
      <c r="I30" s="7"/>
      <c r="J30" s="17">
        <v>6</v>
      </c>
      <c r="K30" s="18" t="s">
        <v>13</v>
      </c>
    </row>
    <row r="31" spans="1:11" ht="38.25" customHeight="1">
      <c r="A31" s="23"/>
      <c r="B31" s="24"/>
      <c r="C31" s="7" t="s">
        <v>53</v>
      </c>
      <c r="D31" s="7" t="s">
        <v>11</v>
      </c>
      <c r="E31" s="8">
        <v>2</v>
      </c>
      <c r="F31" s="7" t="s">
        <v>54</v>
      </c>
      <c r="G31" s="8" t="s">
        <v>26</v>
      </c>
      <c r="H31" s="8"/>
      <c r="I31" s="7"/>
      <c r="J31" s="17">
        <v>8</v>
      </c>
      <c r="K31" s="18" t="s">
        <v>13</v>
      </c>
    </row>
    <row r="32" spans="1:11" ht="30" customHeight="1">
      <c r="A32" s="23"/>
      <c r="B32" s="24"/>
      <c r="C32" s="7" t="s">
        <v>55</v>
      </c>
      <c r="D32" s="7" t="s">
        <v>11</v>
      </c>
      <c r="E32" s="8">
        <v>1</v>
      </c>
      <c r="F32" s="7" t="s">
        <v>56</v>
      </c>
      <c r="G32" s="8" t="s">
        <v>26</v>
      </c>
      <c r="H32" s="8"/>
      <c r="I32" s="7" t="s">
        <v>57</v>
      </c>
      <c r="J32" s="17">
        <v>0</v>
      </c>
      <c r="K32" s="18" t="s">
        <v>21</v>
      </c>
    </row>
    <row r="33" spans="1:11" ht="30" customHeight="1">
      <c r="A33" s="5">
        <v>28</v>
      </c>
      <c r="B33" s="6" t="s">
        <v>58</v>
      </c>
      <c r="C33" s="7" t="s">
        <v>10</v>
      </c>
      <c r="D33" s="7" t="s">
        <v>11</v>
      </c>
      <c r="E33" s="8">
        <v>2</v>
      </c>
      <c r="F33" s="7" t="s">
        <v>59</v>
      </c>
      <c r="G33" s="8"/>
      <c r="H33" s="8"/>
      <c r="I33" s="7" t="s">
        <v>60</v>
      </c>
      <c r="J33" s="17">
        <f>VLOOKUP(B33,'[1]Sheet3'!A:B,2,0)</f>
        <v>21</v>
      </c>
      <c r="K33" s="18" t="s">
        <v>13</v>
      </c>
    </row>
    <row r="34" spans="1:11" ht="30" customHeight="1">
      <c r="A34" s="5">
        <v>29</v>
      </c>
      <c r="B34" s="6" t="s">
        <v>61</v>
      </c>
      <c r="C34" s="7" t="s">
        <v>10</v>
      </c>
      <c r="D34" s="7" t="s">
        <v>11</v>
      </c>
      <c r="E34" s="8">
        <v>3</v>
      </c>
      <c r="F34" s="7" t="s">
        <v>38</v>
      </c>
      <c r="G34" s="8"/>
      <c r="H34" s="8"/>
      <c r="I34" s="7"/>
      <c r="J34" s="17">
        <f>VLOOKUP(B34,'[1]Sheet3'!A:B,2,0)</f>
        <v>7</v>
      </c>
      <c r="K34" s="18" t="s">
        <v>21</v>
      </c>
    </row>
    <row r="35" spans="1:11" ht="30" customHeight="1">
      <c r="A35" s="5">
        <v>30</v>
      </c>
      <c r="B35" s="10" t="s">
        <v>62</v>
      </c>
      <c r="C35" s="7" t="s">
        <v>10</v>
      </c>
      <c r="D35" s="7" t="s">
        <v>11</v>
      </c>
      <c r="E35" s="8">
        <v>2</v>
      </c>
      <c r="F35" s="7" t="s">
        <v>29</v>
      </c>
      <c r="G35" s="8" t="s">
        <v>26</v>
      </c>
      <c r="H35" s="8"/>
      <c r="I35" s="7"/>
      <c r="J35" s="17">
        <f>VLOOKUP(B35,'[1]Sheet3'!A:B,2,0)</f>
        <v>14</v>
      </c>
      <c r="K35" s="18" t="s">
        <v>13</v>
      </c>
    </row>
    <row r="36" spans="1:11" ht="30" customHeight="1">
      <c r="A36" s="5">
        <v>31</v>
      </c>
      <c r="B36" s="10" t="s">
        <v>63</v>
      </c>
      <c r="C36" s="7" t="s">
        <v>10</v>
      </c>
      <c r="D36" s="7" t="s">
        <v>11</v>
      </c>
      <c r="E36" s="8">
        <v>2</v>
      </c>
      <c r="F36" s="7" t="s">
        <v>64</v>
      </c>
      <c r="G36" s="8"/>
      <c r="H36" s="8"/>
      <c r="I36" s="7" t="s">
        <v>65</v>
      </c>
      <c r="J36" s="17">
        <f>VLOOKUP(B36,'[1]Sheet3'!A:B,2,0)</f>
        <v>4</v>
      </c>
      <c r="K36" s="18" t="s">
        <v>21</v>
      </c>
    </row>
    <row r="37" spans="1:11" ht="30" customHeight="1">
      <c r="A37" s="5">
        <v>32</v>
      </c>
      <c r="B37" s="6" t="s">
        <v>66</v>
      </c>
      <c r="C37" s="7" t="s">
        <v>10</v>
      </c>
      <c r="D37" s="7" t="s">
        <v>11</v>
      </c>
      <c r="E37" s="8">
        <v>4</v>
      </c>
      <c r="F37" s="8" t="s">
        <v>38</v>
      </c>
      <c r="G37" s="8"/>
      <c r="H37" s="8"/>
      <c r="I37" s="7"/>
      <c r="J37" s="17">
        <f>VLOOKUP(B37,'[1]Sheet3'!A:B,2,0)</f>
        <v>15</v>
      </c>
      <c r="K37" s="18" t="s">
        <v>13</v>
      </c>
    </row>
    <row r="38" spans="1:11" ht="30" customHeight="1">
      <c r="A38" s="5">
        <v>33</v>
      </c>
      <c r="B38" s="6" t="s">
        <v>67</v>
      </c>
      <c r="C38" s="7" t="s">
        <v>10</v>
      </c>
      <c r="D38" s="7" t="s">
        <v>11</v>
      </c>
      <c r="E38" s="8">
        <v>8</v>
      </c>
      <c r="F38" s="7" t="s">
        <v>38</v>
      </c>
      <c r="G38" s="8"/>
      <c r="H38" s="8"/>
      <c r="I38" s="7"/>
      <c r="J38" s="17">
        <f>VLOOKUP(B38,'[1]Sheet3'!A:B,2,0)</f>
        <v>6</v>
      </c>
      <c r="K38" s="18" t="s">
        <v>21</v>
      </c>
    </row>
    <row r="39" spans="1:11" ht="30" customHeight="1">
      <c r="A39" s="5">
        <v>34</v>
      </c>
      <c r="B39" s="6" t="s">
        <v>68</v>
      </c>
      <c r="C39" s="7" t="s">
        <v>10</v>
      </c>
      <c r="D39" s="7" t="s">
        <v>11</v>
      </c>
      <c r="E39" s="8">
        <v>1</v>
      </c>
      <c r="F39" s="7" t="s">
        <v>38</v>
      </c>
      <c r="G39" s="8"/>
      <c r="H39" s="8"/>
      <c r="I39" s="7" t="s">
        <v>69</v>
      </c>
      <c r="J39" s="17">
        <f>VLOOKUP(B39,'[1]Sheet3'!A:B,2,0)</f>
        <v>1</v>
      </c>
      <c r="K39" s="18" t="s">
        <v>21</v>
      </c>
    </row>
    <row r="40" spans="1:11" ht="30" customHeight="1">
      <c r="A40" s="5">
        <v>35</v>
      </c>
      <c r="B40" s="6" t="s">
        <v>70</v>
      </c>
      <c r="C40" s="7" t="s">
        <v>10</v>
      </c>
      <c r="D40" s="7" t="s">
        <v>11</v>
      </c>
      <c r="E40" s="8">
        <v>2</v>
      </c>
      <c r="F40" s="7" t="s">
        <v>38</v>
      </c>
      <c r="G40" s="8"/>
      <c r="H40" s="8"/>
      <c r="I40" s="7"/>
      <c r="J40" s="17">
        <f>VLOOKUP(B40,'[1]Sheet3'!A:B,2,0)</f>
        <v>1</v>
      </c>
      <c r="K40" s="18" t="s">
        <v>21</v>
      </c>
    </row>
    <row r="41" spans="1:11" ht="30" customHeight="1">
      <c r="A41" s="5">
        <v>36</v>
      </c>
      <c r="B41" s="6" t="s">
        <v>71</v>
      </c>
      <c r="C41" s="7" t="s">
        <v>10</v>
      </c>
      <c r="D41" s="7" t="s">
        <v>11</v>
      </c>
      <c r="E41" s="8">
        <v>3</v>
      </c>
      <c r="F41" s="7" t="s">
        <v>38</v>
      </c>
      <c r="G41" s="8"/>
      <c r="H41" s="8"/>
      <c r="I41" s="7"/>
      <c r="J41" s="17">
        <f>VLOOKUP(B41,'[1]Sheet3'!A:B,2,0)</f>
        <v>4</v>
      </c>
      <c r="K41" s="18" t="s">
        <v>21</v>
      </c>
    </row>
    <row r="42" spans="1:11" ht="37.5" customHeight="1">
      <c r="A42" s="5">
        <v>37</v>
      </c>
      <c r="B42" s="6" t="s">
        <v>72</v>
      </c>
      <c r="C42" s="7" t="s">
        <v>10</v>
      </c>
      <c r="D42" s="7" t="s">
        <v>11</v>
      </c>
      <c r="E42" s="8">
        <v>1</v>
      </c>
      <c r="F42" s="7" t="s">
        <v>38</v>
      </c>
      <c r="G42" s="8"/>
      <c r="H42" s="8"/>
      <c r="I42" s="7"/>
      <c r="J42" s="17">
        <v>0</v>
      </c>
      <c r="K42" s="18" t="s">
        <v>73</v>
      </c>
    </row>
    <row r="43" spans="1:11" ht="30" customHeight="1">
      <c r="A43" s="5">
        <v>38</v>
      </c>
      <c r="B43" s="6" t="s">
        <v>74</v>
      </c>
      <c r="C43" s="7" t="s">
        <v>10</v>
      </c>
      <c r="D43" s="7" t="s">
        <v>75</v>
      </c>
      <c r="E43" s="8">
        <v>2</v>
      </c>
      <c r="F43" s="7" t="s">
        <v>38</v>
      </c>
      <c r="G43" s="8"/>
      <c r="H43" s="8"/>
      <c r="I43" s="7"/>
      <c r="J43" s="17">
        <f>VLOOKUP(B43,'[1]Sheet3'!A:B,2,0)</f>
        <v>1</v>
      </c>
      <c r="K43" s="18" t="s">
        <v>73</v>
      </c>
    </row>
    <row r="44" spans="1:11" ht="30" customHeight="1">
      <c r="A44" s="5">
        <v>39</v>
      </c>
      <c r="B44" s="6" t="s">
        <v>76</v>
      </c>
      <c r="C44" s="7" t="s">
        <v>10</v>
      </c>
      <c r="D44" s="7" t="s">
        <v>75</v>
      </c>
      <c r="E44" s="8">
        <v>1</v>
      </c>
      <c r="F44" s="7" t="s">
        <v>38</v>
      </c>
      <c r="G44" s="8"/>
      <c r="H44" s="8"/>
      <c r="I44" s="7"/>
      <c r="J44" s="17">
        <f>VLOOKUP(B44,'[1]Sheet3'!A:B,2,0)</f>
        <v>3</v>
      </c>
      <c r="K44" s="18" t="s">
        <v>77</v>
      </c>
    </row>
    <row r="45" spans="1:11" ht="30" customHeight="1">
      <c r="A45" s="5">
        <v>40</v>
      </c>
      <c r="B45" s="6" t="s">
        <v>78</v>
      </c>
      <c r="C45" s="7" t="s">
        <v>10</v>
      </c>
      <c r="D45" s="7" t="s">
        <v>75</v>
      </c>
      <c r="E45" s="8">
        <v>1</v>
      </c>
      <c r="F45" s="7" t="s">
        <v>79</v>
      </c>
      <c r="G45" s="8"/>
      <c r="H45" s="8"/>
      <c r="I45" s="7"/>
      <c r="J45" s="17">
        <f>VLOOKUP(B45,'[1]Sheet3'!A:B,2,0)</f>
        <v>1</v>
      </c>
      <c r="K45" s="18" t="s">
        <v>73</v>
      </c>
    </row>
    <row r="46" spans="1:11" ht="30" customHeight="1">
      <c r="A46" s="5">
        <v>41</v>
      </c>
      <c r="B46" s="6" t="s">
        <v>80</v>
      </c>
      <c r="C46" s="7" t="s">
        <v>10</v>
      </c>
      <c r="D46" s="7" t="s">
        <v>75</v>
      </c>
      <c r="E46" s="8">
        <v>1</v>
      </c>
      <c r="F46" s="7" t="s">
        <v>38</v>
      </c>
      <c r="G46" s="8"/>
      <c r="H46" s="8"/>
      <c r="I46" s="7"/>
      <c r="J46" s="17">
        <f>VLOOKUP(B46,'[1]Sheet3'!A:B,2,0)</f>
        <v>3</v>
      </c>
      <c r="K46" s="18" t="s">
        <v>77</v>
      </c>
    </row>
    <row r="47" spans="1:11" ht="30" customHeight="1">
      <c r="A47" s="5">
        <v>42</v>
      </c>
      <c r="B47" s="6" t="s">
        <v>81</v>
      </c>
      <c r="C47" s="7" t="s">
        <v>10</v>
      </c>
      <c r="D47" s="7" t="s">
        <v>75</v>
      </c>
      <c r="E47" s="8">
        <v>2</v>
      </c>
      <c r="F47" s="7" t="s">
        <v>38</v>
      </c>
      <c r="G47" s="8"/>
      <c r="H47" s="8"/>
      <c r="I47" s="7"/>
      <c r="J47" s="17">
        <f>VLOOKUP(B47,'[1]Sheet3'!A:B,2,0)</f>
        <v>2</v>
      </c>
      <c r="K47" s="18" t="s">
        <v>73</v>
      </c>
    </row>
    <row r="48" spans="1:11" ht="30" customHeight="1">
      <c r="A48" s="5">
        <v>43</v>
      </c>
      <c r="B48" s="6" t="s">
        <v>82</v>
      </c>
      <c r="C48" s="7" t="s">
        <v>10</v>
      </c>
      <c r="D48" s="7" t="s">
        <v>75</v>
      </c>
      <c r="E48" s="8">
        <v>6</v>
      </c>
      <c r="F48" s="7" t="s">
        <v>38</v>
      </c>
      <c r="G48" s="8"/>
      <c r="H48" s="8"/>
      <c r="I48" s="7"/>
      <c r="J48" s="17">
        <f>VLOOKUP(B48,'[1]Sheet3'!A:B,2,0)</f>
        <v>6</v>
      </c>
      <c r="K48" s="18" t="s">
        <v>73</v>
      </c>
    </row>
    <row r="49" spans="1:11" ht="30" customHeight="1">
      <c r="A49" s="5">
        <v>44</v>
      </c>
      <c r="B49" s="11" t="s">
        <v>83</v>
      </c>
      <c r="C49" s="7" t="s">
        <v>10</v>
      </c>
      <c r="D49" s="7" t="s">
        <v>75</v>
      </c>
      <c r="E49" s="12">
        <v>1</v>
      </c>
      <c r="F49" s="7" t="s">
        <v>38</v>
      </c>
      <c r="G49" s="8"/>
      <c r="H49" s="12"/>
      <c r="I49" s="9"/>
      <c r="J49" s="17">
        <v>0</v>
      </c>
      <c r="K49" s="18" t="s">
        <v>73</v>
      </c>
    </row>
    <row r="50" spans="1:11" ht="30" customHeight="1">
      <c r="A50" s="5">
        <v>45</v>
      </c>
      <c r="B50" s="9" t="s">
        <v>84</v>
      </c>
      <c r="C50" s="7" t="s">
        <v>10</v>
      </c>
      <c r="D50" s="7" t="s">
        <v>75</v>
      </c>
      <c r="E50" s="8">
        <v>1</v>
      </c>
      <c r="F50" s="7" t="s">
        <v>38</v>
      </c>
      <c r="G50" s="8"/>
      <c r="H50" s="8"/>
      <c r="I50" s="7"/>
      <c r="J50" s="17">
        <f>VLOOKUP(B50,'[1]Sheet3'!A:B,2,0)</f>
        <v>2</v>
      </c>
      <c r="K50" s="18" t="s">
        <v>73</v>
      </c>
    </row>
    <row r="51" spans="1:11" ht="30" customHeight="1">
      <c r="A51" s="5">
        <v>46</v>
      </c>
      <c r="B51" s="6" t="s">
        <v>85</v>
      </c>
      <c r="C51" s="7" t="s">
        <v>10</v>
      </c>
      <c r="D51" s="7" t="s">
        <v>75</v>
      </c>
      <c r="E51" s="8">
        <v>2</v>
      </c>
      <c r="F51" s="7" t="s">
        <v>38</v>
      </c>
      <c r="G51" s="8"/>
      <c r="H51" s="8"/>
      <c r="I51" s="7"/>
      <c r="J51" s="17">
        <f>VLOOKUP(B51,'[1]Sheet3'!A:B,2,0)</f>
        <v>3</v>
      </c>
      <c r="K51" s="18" t="s">
        <v>86</v>
      </c>
    </row>
    <row r="52" spans="1:11" ht="30" customHeight="1">
      <c r="A52" s="5">
        <v>47</v>
      </c>
      <c r="B52" s="6" t="s">
        <v>87</v>
      </c>
      <c r="C52" s="7" t="s">
        <v>10</v>
      </c>
      <c r="D52" s="7" t="s">
        <v>88</v>
      </c>
      <c r="E52" s="8">
        <v>1</v>
      </c>
      <c r="F52" s="7" t="s">
        <v>38</v>
      </c>
      <c r="G52" s="8"/>
      <c r="H52" s="8"/>
      <c r="I52" s="7"/>
      <c r="J52" s="17">
        <f>VLOOKUP(B52,'[1]Sheet3'!A:B,2,0)</f>
        <v>1</v>
      </c>
      <c r="K52" s="18" t="s">
        <v>89</v>
      </c>
    </row>
    <row r="53" spans="1:11" ht="30" customHeight="1">
      <c r="A53" s="5">
        <v>48</v>
      </c>
      <c r="B53" s="6" t="s">
        <v>90</v>
      </c>
      <c r="C53" s="7" t="s">
        <v>10</v>
      </c>
      <c r="D53" s="7" t="s">
        <v>91</v>
      </c>
      <c r="E53" s="8">
        <v>1</v>
      </c>
      <c r="F53" s="7" t="s">
        <v>38</v>
      </c>
      <c r="G53" s="8"/>
      <c r="H53" s="8"/>
      <c r="I53" s="7"/>
      <c r="J53" s="17">
        <v>0</v>
      </c>
      <c r="K53" s="18" t="s">
        <v>21</v>
      </c>
    </row>
    <row r="54" spans="1:11" ht="30" customHeight="1">
      <c r="A54" s="5">
        <v>49</v>
      </c>
      <c r="B54" s="6" t="s">
        <v>92</v>
      </c>
      <c r="C54" s="7" t="s">
        <v>10</v>
      </c>
      <c r="D54" s="7" t="s">
        <v>11</v>
      </c>
      <c r="E54" s="8">
        <v>2</v>
      </c>
      <c r="F54" s="7" t="s">
        <v>38</v>
      </c>
      <c r="G54" s="8"/>
      <c r="H54" s="8"/>
      <c r="I54" s="13"/>
      <c r="J54" s="17">
        <f>VLOOKUP(B54,'[1]Sheet3'!A:B,2,0)</f>
        <v>3</v>
      </c>
      <c r="K54" s="18" t="s">
        <v>21</v>
      </c>
    </row>
    <row r="55" spans="1:11" ht="34.5" customHeight="1">
      <c r="A55" s="5">
        <v>50</v>
      </c>
      <c r="B55" s="6" t="s">
        <v>93</v>
      </c>
      <c r="C55" s="7" t="s">
        <v>10</v>
      </c>
      <c r="D55" s="7" t="s">
        <v>11</v>
      </c>
      <c r="E55" s="8">
        <v>2</v>
      </c>
      <c r="F55" s="13" t="s">
        <v>94</v>
      </c>
      <c r="G55" s="8"/>
      <c r="H55" s="8"/>
      <c r="I55" s="7"/>
      <c r="J55" s="17">
        <f>VLOOKUP(B55,'[1]Sheet3'!A:B,2,0)</f>
        <v>10</v>
      </c>
      <c r="K55" s="18" t="s">
        <v>13</v>
      </c>
    </row>
    <row r="56" spans="1:16" ht="37.5" customHeight="1">
      <c r="A56" s="5">
        <v>51</v>
      </c>
      <c r="B56" s="6" t="s">
        <v>95</v>
      </c>
      <c r="C56" s="7" t="s">
        <v>10</v>
      </c>
      <c r="D56" s="7" t="s">
        <v>11</v>
      </c>
      <c r="E56" s="8">
        <v>1</v>
      </c>
      <c r="F56" s="13" t="s">
        <v>96</v>
      </c>
      <c r="G56" s="8"/>
      <c r="H56" s="8"/>
      <c r="I56" s="7"/>
      <c r="J56" s="17">
        <f>VLOOKUP(B56,'[1]Sheet3'!A:B,2,0)</f>
        <v>2</v>
      </c>
      <c r="K56" s="18" t="s">
        <v>21</v>
      </c>
      <c r="P56" s="19"/>
    </row>
    <row r="57" spans="1:11" ht="43.5" customHeight="1">
      <c r="A57" s="5">
        <v>52</v>
      </c>
      <c r="B57" s="6" t="s">
        <v>97</v>
      </c>
      <c r="C57" s="7" t="s">
        <v>10</v>
      </c>
      <c r="D57" s="7" t="s">
        <v>11</v>
      </c>
      <c r="E57" s="8">
        <v>3</v>
      </c>
      <c r="F57" s="7" t="s">
        <v>98</v>
      </c>
      <c r="G57" s="8"/>
      <c r="H57" s="8"/>
      <c r="I57" s="13" t="s">
        <v>99</v>
      </c>
      <c r="J57" s="17">
        <f>VLOOKUP(B57,'[1]Sheet3'!A:B,2,0)</f>
        <v>16</v>
      </c>
      <c r="K57" s="18" t="s">
        <v>13</v>
      </c>
    </row>
    <row r="58" spans="1:11" ht="30" customHeight="1">
      <c r="A58" s="23">
        <v>53</v>
      </c>
      <c r="B58" s="24" t="s">
        <v>100</v>
      </c>
      <c r="C58" s="7" t="s">
        <v>10</v>
      </c>
      <c r="D58" s="7" t="s">
        <v>11</v>
      </c>
      <c r="E58" s="8">
        <v>2</v>
      </c>
      <c r="F58" s="7" t="s">
        <v>101</v>
      </c>
      <c r="G58" s="8"/>
      <c r="H58" s="8"/>
      <c r="I58" s="7"/>
      <c r="J58" s="17">
        <v>18</v>
      </c>
      <c r="K58" s="18" t="s">
        <v>13</v>
      </c>
    </row>
    <row r="59" spans="1:11" ht="30" customHeight="1">
      <c r="A59" s="23"/>
      <c r="B59" s="24"/>
      <c r="C59" s="7" t="s">
        <v>55</v>
      </c>
      <c r="D59" s="7" t="s">
        <v>11</v>
      </c>
      <c r="E59" s="8">
        <v>1</v>
      </c>
      <c r="F59" s="7" t="s">
        <v>102</v>
      </c>
      <c r="G59" s="8"/>
      <c r="H59" s="8"/>
      <c r="I59" s="7"/>
      <c r="J59" s="17">
        <v>1</v>
      </c>
      <c r="K59" s="18" t="s">
        <v>21</v>
      </c>
    </row>
    <row r="60" spans="1:11" ht="30" customHeight="1">
      <c r="A60" s="5">
        <v>54</v>
      </c>
      <c r="B60" s="10" t="s">
        <v>103</v>
      </c>
      <c r="C60" s="7" t="s">
        <v>10</v>
      </c>
      <c r="D60" s="7" t="s">
        <v>11</v>
      </c>
      <c r="E60" s="8">
        <v>1</v>
      </c>
      <c r="F60" s="7" t="s">
        <v>38</v>
      </c>
      <c r="G60" s="8"/>
      <c r="H60" s="8"/>
      <c r="I60" s="7"/>
      <c r="J60" s="17">
        <f>VLOOKUP(B60,'[1]Sheet3'!A:B,2,0)</f>
        <v>5</v>
      </c>
      <c r="K60" s="18" t="s">
        <v>13</v>
      </c>
    </row>
    <row r="61" spans="1:11" ht="30" customHeight="1">
      <c r="A61" s="5">
        <v>55</v>
      </c>
      <c r="B61" s="6" t="s">
        <v>104</v>
      </c>
      <c r="C61" s="7" t="s">
        <v>10</v>
      </c>
      <c r="D61" s="7" t="s">
        <v>11</v>
      </c>
      <c r="E61" s="8">
        <v>8</v>
      </c>
      <c r="F61" s="7" t="s">
        <v>38</v>
      </c>
      <c r="G61" s="8"/>
      <c r="H61" s="8"/>
      <c r="I61" s="7"/>
      <c r="J61" s="17">
        <f>VLOOKUP(B61,'[1]Sheet3'!A:B,2,0)</f>
        <v>25</v>
      </c>
      <c r="K61" s="18" t="s">
        <v>13</v>
      </c>
    </row>
    <row r="62" spans="1:11" ht="30" customHeight="1">
      <c r="A62" s="23">
        <v>56</v>
      </c>
      <c r="B62" s="24" t="s">
        <v>105</v>
      </c>
      <c r="C62" s="7" t="s">
        <v>10</v>
      </c>
      <c r="D62" s="7" t="s">
        <v>11</v>
      </c>
      <c r="E62" s="8">
        <v>5</v>
      </c>
      <c r="F62" s="7" t="s">
        <v>38</v>
      </c>
      <c r="G62" s="8"/>
      <c r="H62" s="8"/>
      <c r="I62" s="7"/>
      <c r="J62" s="17">
        <v>25</v>
      </c>
      <c r="K62" s="18" t="s">
        <v>13</v>
      </c>
    </row>
    <row r="63" spans="1:11" ht="30" customHeight="1">
      <c r="A63" s="23"/>
      <c r="B63" s="24"/>
      <c r="C63" s="7" t="s">
        <v>106</v>
      </c>
      <c r="D63" s="7" t="s">
        <v>11</v>
      </c>
      <c r="E63" s="8">
        <v>2</v>
      </c>
      <c r="F63" s="7" t="s">
        <v>38</v>
      </c>
      <c r="G63" s="8" t="s">
        <v>26</v>
      </c>
      <c r="H63" s="8"/>
      <c r="I63" s="7" t="s">
        <v>107</v>
      </c>
      <c r="J63" s="17">
        <v>3</v>
      </c>
      <c r="K63" s="18" t="s">
        <v>21</v>
      </c>
    </row>
    <row r="64" spans="1:11" ht="30" customHeight="1">
      <c r="A64" s="5">
        <v>57</v>
      </c>
      <c r="B64" s="10" t="s">
        <v>108</v>
      </c>
      <c r="C64" s="7" t="s">
        <v>10</v>
      </c>
      <c r="D64" s="7" t="s">
        <v>11</v>
      </c>
      <c r="E64" s="8">
        <v>2</v>
      </c>
      <c r="F64" s="7" t="s">
        <v>38</v>
      </c>
      <c r="G64" s="8" t="s">
        <v>26</v>
      </c>
      <c r="H64" s="8" t="s">
        <v>109</v>
      </c>
      <c r="I64" s="7"/>
      <c r="J64" s="17">
        <f>VLOOKUP(B64,'[1]Sheet3'!A:B,2,0)</f>
        <v>3</v>
      </c>
      <c r="K64" s="18" t="s">
        <v>21</v>
      </c>
    </row>
    <row r="65" spans="1:11" ht="30" customHeight="1">
      <c r="A65" s="5">
        <v>58</v>
      </c>
      <c r="B65" s="6" t="s">
        <v>110</v>
      </c>
      <c r="C65" s="7" t="s">
        <v>10</v>
      </c>
      <c r="D65" s="7" t="s">
        <v>11</v>
      </c>
      <c r="E65" s="8">
        <v>15</v>
      </c>
      <c r="F65" s="7" t="s">
        <v>111</v>
      </c>
      <c r="G65" s="8"/>
      <c r="H65" s="8"/>
      <c r="I65" s="7"/>
      <c r="J65" s="17">
        <f>VLOOKUP(B65,'[1]Sheet3'!A:B,2,0)</f>
        <v>27</v>
      </c>
      <c r="K65" s="18" t="s">
        <v>21</v>
      </c>
    </row>
    <row r="66" spans="1:11" ht="30" customHeight="1">
      <c r="A66" s="5">
        <v>59</v>
      </c>
      <c r="B66" s="6" t="s">
        <v>112</v>
      </c>
      <c r="C66" s="7" t="s">
        <v>10</v>
      </c>
      <c r="D66" s="7" t="s">
        <v>11</v>
      </c>
      <c r="E66" s="8">
        <v>1</v>
      </c>
      <c r="F66" s="7" t="s">
        <v>38</v>
      </c>
      <c r="G66" s="8"/>
      <c r="H66" s="8"/>
      <c r="I66" s="7" t="s">
        <v>113</v>
      </c>
      <c r="J66" s="17">
        <f>VLOOKUP(B66,'[1]Sheet3'!A:B,2,0)</f>
        <v>1</v>
      </c>
      <c r="K66" s="18" t="s">
        <v>21</v>
      </c>
    </row>
    <row r="67" spans="1:11" ht="30" customHeight="1">
      <c r="A67" s="23">
        <v>60</v>
      </c>
      <c r="B67" s="24" t="s">
        <v>114</v>
      </c>
      <c r="C67" s="7" t="s">
        <v>10</v>
      </c>
      <c r="D67" s="7" t="s">
        <v>11</v>
      </c>
      <c r="E67" s="8">
        <v>1</v>
      </c>
      <c r="F67" s="7" t="s">
        <v>38</v>
      </c>
      <c r="G67" s="8"/>
      <c r="H67" s="8"/>
      <c r="I67" s="7"/>
      <c r="J67" s="17">
        <v>0</v>
      </c>
      <c r="K67" s="18" t="s">
        <v>21</v>
      </c>
    </row>
    <row r="68" spans="1:11" ht="30" customHeight="1">
      <c r="A68" s="23"/>
      <c r="B68" s="24"/>
      <c r="C68" s="7" t="s">
        <v>55</v>
      </c>
      <c r="D68" s="7" t="s">
        <v>11</v>
      </c>
      <c r="E68" s="8">
        <v>3</v>
      </c>
      <c r="F68" s="7" t="s">
        <v>115</v>
      </c>
      <c r="G68" s="8"/>
      <c r="H68" s="8"/>
      <c r="I68" s="7"/>
      <c r="J68" s="17">
        <v>12</v>
      </c>
      <c r="K68" s="18" t="s">
        <v>13</v>
      </c>
    </row>
    <row r="69" spans="1:11" ht="30" customHeight="1">
      <c r="A69" s="5">
        <v>61</v>
      </c>
      <c r="B69" s="6" t="s">
        <v>116</v>
      </c>
      <c r="C69" s="7" t="s">
        <v>117</v>
      </c>
      <c r="D69" s="7" t="s">
        <v>11</v>
      </c>
      <c r="E69" s="8">
        <v>3</v>
      </c>
      <c r="F69" s="7" t="s">
        <v>118</v>
      </c>
      <c r="G69" s="8"/>
      <c r="H69" s="8"/>
      <c r="I69" s="7"/>
      <c r="J69" s="17">
        <f>VLOOKUP(B69,'[1]Sheet3'!A:B,2,0)</f>
        <v>17</v>
      </c>
      <c r="K69" s="18" t="s">
        <v>13</v>
      </c>
    </row>
    <row r="70" spans="1:11" ht="45" customHeight="1">
      <c r="A70" s="5">
        <v>62</v>
      </c>
      <c r="B70" s="6" t="s">
        <v>119</v>
      </c>
      <c r="C70" s="7" t="s">
        <v>10</v>
      </c>
      <c r="D70" s="7" t="s">
        <v>11</v>
      </c>
      <c r="E70" s="8">
        <v>2</v>
      </c>
      <c r="F70" s="14" t="s">
        <v>120</v>
      </c>
      <c r="G70" s="12" t="s">
        <v>26</v>
      </c>
      <c r="H70" s="8" t="s">
        <v>121</v>
      </c>
      <c r="I70" s="7"/>
      <c r="J70" s="17">
        <f>VLOOKUP(B70,'[1]Sheet3'!A:B,2,0)</f>
        <v>6</v>
      </c>
      <c r="K70" s="18" t="s">
        <v>13</v>
      </c>
    </row>
    <row r="71" spans="1:11" ht="30" customHeight="1">
      <c r="A71" s="5">
        <v>63</v>
      </c>
      <c r="B71" s="6" t="s">
        <v>122</v>
      </c>
      <c r="C71" s="7" t="s">
        <v>55</v>
      </c>
      <c r="D71" s="7" t="s">
        <v>11</v>
      </c>
      <c r="E71" s="8">
        <v>3</v>
      </c>
      <c r="F71" s="7" t="s">
        <v>38</v>
      </c>
      <c r="G71" s="8" t="s">
        <v>26</v>
      </c>
      <c r="H71" s="8" t="s">
        <v>109</v>
      </c>
      <c r="I71" s="7"/>
      <c r="J71" s="17">
        <v>0</v>
      </c>
      <c r="K71" s="18" t="s">
        <v>21</v>
      </c>
    </row>
    <row r="72" spans="1:11" ht="30" customHeight="1">
      <c r="A72" s="5">
        <v>64</v>
      </c>
      <c r="B72" s="6" t="s">
        <v>123</v>
      </c>
      <c r="C72" s="7" t="s">
        <v>55</v>
      </c>
      <c r="D72" s="7" t="s">
        <v>11</v>
      </c>
      <c r="E72" s="8">
        <v>2</v>
      </c>
      <c r="F72" s="7" t="s">
        <v>124</v>
      </c>
      <c r="G72" s="12"/>
      <c r="H72" s="12"/>
      <c r="I72" s="7"/>
      <c r="J72" s="17">
        <v>6</v>
      </c>
      <c r="K72" s="18" t="s">
        <v>13</v>
      </c>
    </row>
    <row r="73" spans="1:11" ht="37.5" customHeight="1">
      <c r="A73" s="5">
        <v>65</v>
      </c>
      <c r="B73" s="6" t="s">
        <v>125</v>
      </c>
      <c r="C73" s="7" t="s">
        <v>53</v>
      </c>
      <c r="D73" s="7" t="s">
        <v>11</v>
      </c>
      <c r="E73" s="8">
        <v>2</v>
      </c>
      <c r="F73" s="7" t="s">
        <v>126</v>
      </c>
      <c r="G73" s="8"/>
      <c r="H73" s="8"/>
      <c r="I73" s="7" t="s">
        <v>127</v>
      </c>
      <c r="J73" s="17">
        <f>VLOOKUP(B73,'[1]Sheet3'!A:B,2,0)</f>
        <v>9</v>
      </c>
      <c r="K73" s="18" t="s">
        <v>13</v>
      </c>
    </row>
    <row r="74" spans="1:11" ht="33.75" customHeight="1">
      <c r="A74" s="5">
        <v>66</v>
      </c>
      <c r="B74" s="14" t="s">
        <v>128</v>
      </c>
      <c r="C74" s="7" t="s">
        <v>23</v>
      </c>
      <c r="D74" s="7" t="s">
        <v>11</v>
      </c>
      <c r="E74" s="8">
        <v>1</v>
      </c>
      <c r="F74" s="14" t="s">
        <v>129</v>
      </c>
      <c r="G74" s="12"/>
      <c r="H74" s="12"/>
      <c r="I74" s="9"/>
      <c r="J74" s="17">
        <f>VLOOKUP(B74,'[1]Sheet3'!A:B,2,0)</f>
        <v>2</v>
      </c>
      <c r="K74" s="18" t="s">
        <v>21</v>
      </c>
    </row>
    <row r="75" spans="1:11" ht="30" customHeight="1">
      <c r="A75" s="5">
        <v>67</v>
      </c>
      <c r="B75" s="6" t="s">
        <v>130</v>
      </c>
      <c r="C75" s="7" t="s">
        <v>131</v>
      </c>
      <c r="D75" s="7" t="s">
        <v>11</v>
      </c>
      <c r="E75" s="8">
        <v>10</v>
      </c>
      <c r="F75" s="8" t="s">
        <v>132</v>
      </c>
      <c r="G75" s="7"/>
      <c r="H75" s="8"/>
      <c r="I75" s="7"/>
      <c r="J75" s="17">
        <v>5</v>
      </c>
      <c r="K75" s="18" t="s">
        <v>21</v>
      </c>
    </row>
    <row r="76" spans="1:11" ht="30" customHeight="1">
      <c r="A76" s="5">
        <v>68</v>
      </c>
      <c r="B76" s="6" t="s">
        <v>133</v>
      </c>
      <c r="C76" s="7" t="s">
        <v>23</v>
      </c>
      <c r="D76" s="7" t="s">
        <v>11</v>
      </c>
      <c r="E76" s="8">
        <v>1</v>
      </c>
      <c r="F76" s="14" t="s">
        <v>134</v>
      </c>
      <c r="G76" s="8"/>
      <c r="H76" s="8"/>
      <c r="I76" s="7"/>
      <c r="J76" s="17">
        <f>VLOOKUP(B76,'[1]Sheet3'!A:B,2,0)</f>
        <v>3</v>
      </c>
      <c r="K76" s="18" t="s">
        <v>13</v>
      </c>
    </row>
    <row r="77" spans="1:11" ht="30" customHeight="1">
      <c r="A77" s="5">
        <v>69</v>
      </c>
      <c r="B77" s="6" t="s">
        <v>135</v>
      </c>
      <c r="C77" s="7" t="s">
        <v>23</v>
      </c>
      <c r="D77" s="7" t="s">
        <v>11</v>
      </c>
      <c r="E77" s="12">
        <v>1</v>
      </c>
      <c r="F77" s="7" t="s">
        <v>136</v>
      </c>
      <c r="G77" s="12"/>
      <c r="H77" s="12"/>
      <c r="I77" s="15"/>
      <c r="J77" s="17">
        <f>VLOOKUP(B77,'[1]Sheet3'!A:B,2,0)</f>
        <v>3</v>
      </c>
      <c r="K77" s="18" t="s">
        <v>13</v>
      </c>
    </row>
    <row r="78" spans="1:11" ht="30" customHeight="1">
      <c r="A78" s="5">
        <v>70</v>
      </c>
      <c r="B78" s="6" t="s">
        <v>137</v>
      </c>
      <c r="C78" s="7" t="s">
        <v>138</v>
      </c>
      <c r="D78" s="7" t="s">
        <v>11</v>
      </c>
      <c r="E78" s="8">
        <v>1</v>
      </c>
      <c r="F78" s="7" t="s">
        <v>139</v>
      </c>
      <c r="G78" s="12"/>
      <c r="H78" s="12"/>
      <c r="I78" s="7"/>
      <c r="J78" s="17">
        <f>VLOOKUP(B78,'[1]Sheet3'!A:B,2,0)</f>
        <v>7</v>
      </c>
      <c r="K78" s="18" t="s">
        <v>13</v>
      </c>
    </row>
    <row r="79" spans="1:11" ht="30" customHeight="1">
      <c r="A79" s="5">
        <v>71</v>
      </c>
      <c r="B79" s="6" t="s">
        <v>140</v>
      </c>
      <c r="C79" s="7" t="s">
        <v>138</v>
      </c>
      <c r="D79" s="7" t="s">
        <v>11</v>
      </c>
      <c r="E79" s="8">
        <v>1</v>
      </c>
      <c r="F79" s="7" t="s">
        <v>141</v>
      </c>
      <c r="G79" s="12"/>
      <c r="H79" s="8"/>
      <c r="I79" s="7"/>
      <c r="J79" s="17">
        <f>VLOOKUP(B79,'[1]Sheet3'!A:B,2,0)</f>
        <v>2</v>
      </c>
      <c r="K79" s="18" t="s">
        <v>21</v>
      </c>
    </row>
    <row r="80" spans="1:11" ht="39.75" customHeight="1">
      <c r="A80" s="5">
        <v>72</v>
      </c>
      <c r="B80" s="6" t="s">
        <v>142</v>
      </c>
      <c r="C80" s="7" t="s">
        <v>138</v>
      </c>
      <c r="D80" s="7" t="s">
        <v>11</v>
      </c>
      <c r="E80" s="8">
        <v>5</v>
      </c>
      <c r="F80" s="7" t="s">
        <v>143</v>
      </c>
      <c r="G80" s="12"/>
      <c r="H80" s="8"/>
      <c r="I80" s="7"/>
      <c r="J80" s="17">
        <f>VLOOKUP(B80,'[1]Sheet3'!A:B,2,0)</f>
        <v>14</v>
      </c>
      <c r="K80" s="18" t="s">
        <v>21</v>
      </c>
    </row>
    <row r="81" spans="1:11" ht="30" customHeight="1">
      <c r="A81" s="5">
        <v>73</v>
      </c>
      <c r="B81" s="11" t="s">
        <v>144</v>
      </c>
      <c r="C81" s="9" t="s">
        <v>23</v>
      </c>
      <c r="D81" s="7" t="s">
        <v>11</v>
      </c>
      <c r="E81" s="12">
        <v>2</v>
      </c>
      <c r="F81" s="12" t="s">
        <v>145</v>
      </c>
      <c r="G81" s="12"/>
      <c r="H81" s="12"/>
      <c r="I81" s="9"/>
      <c r="J81" s="17">
        <f>VLOOKUP(B81,'[1]Sheet3'!A:B,2,0)</f>
        <v>1</v>
      </c>
      <c r="K81" s="18" t="s">
        <v>21</v>
      </c>
    </row>
    <row r="82" spans="1:11" ht="30" customHeight="1">
      <c r="A82" s="20" t="s">
        <v>146</v>
      </c>
      <c r="B82" s="21"/>
      <c r="C82" s="21"/>
      <c r="D82" s="21"/>
      <c r="E82" s="21"/>
      <c r="F82" s="21"/>
      <c r="G82" s="21"/>
      <c r="H82" s="21"/>
      <c r="I82" s="21"/>
      <c r="J82" s="21"/>
      <c r="K82" s="22"/>
    </row>
    <row r="83" spans="1:11" ht="30" customHeight="1">
      <c r="A83" s="20" t="s">
        <v>147</v>
      </c>
      <c r="B83" s="21"/>
      <c r="C83" s="21"/>
      <c r="D83" s="21"/>
      <c r="E83" s="21"/>
      <c r="F83" s="21"/>
      <c r="G83" s="21"/>
      <c r="H83" s="21"/>
      <c r="I83" s="21"/>
      <c r="J83" s="21"/>
      <c r="K83" s="22"/>
    </row>
    <row r="84" spans="1:11" ht="30" customHeight="1">
      <c r="A84" s="20" t="s">
        <v>148</v>
      </c>
      <c r="B84" s="21"/>
      <c r="C84" s="21"/>
      <c r="D84" s="21"/>
      <c r="E84" s="21"/>
      <c r="F84" s="21"/>
      <c r="G84" s="21"/>
      <c r="H84" s="21"/>
      <c r="I84" s="21"/>
      <c r="J84" s="21"/>
      <c r="K84" s="22"/>
    </row>
  </sheetData>
  <sheetProtection/>
  <mergeCells count="15">
    <mergeCell ref="A10:A11"/>
    <mergeCell ref="B10:B11"/>
    <mergeCell ref="A19:A20"/>
    <mergeCell ref="B19:B20"/>
    <mergeCell ref="A30:A32"/>
    <mergeCell ref="B30:B32"/>
    <mergeCell ref="A82:K82"/>
    <mergeCell ref="A83:K83"/>
    <mergeCell ref="A84:K84"/>
    <mergeCell ref="A58:A59"/>
    <mergeCell ref="B58:B59"/>
    <mergeCell ref="A62:A63"/>
    <mergeCell ref="B62:B63"/>
    <mergeCell ref="A67:A68"/>
    <mergeCell ref="B67:B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&amp;C&amp;"-,加粗"&amp;16附件1：温州医科大学附属第二医院2018年公开招聘报名情况汇总表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wzhealth.com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金宁茹〖人力资源部〗</dc:creator>
  <cp:keywords/>
  <dc:description/>
  <cp:lastModifiedBy>金宁茹〖人力资源部〗</cp:lastModifiedBy>
  <cp:lastPrinted>2018-01-19T00:18:41Z</cp:lastPrinted>
  <dcterms:created xsi:type="dcterms:W3CDTF">2018-01-18T10:49:08Z</dcterms:created>
  <dcterms:modified xsi:type="dcterms:W3CDTF">2018-01-19T05:39:31Z</dcterms:modified>
  <cp:category/>
  <cp:version/>
  <cp:contentType/>
  <cp:contentStatus/>
</cp:coreProperties>
</file>