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拟录取名单（公示）" sheetId="1" r:id="rId1"/>
  </sheets>
  <definedNames>
    <definedName name="_xlnm.Print_Titles" localSheetId="0">'拟录取名单（公示）'!$1:$1</definedName>
  </definedNames>
  <calcPr fullCalcOnLoad="1"/>
</workbook>
</file>

<file path=xl/sharedStrings.xml><?xml version="1.0" encoding="utf-8"?>
<sst xmlns="http://schemas.openxmlformats.org/spreadsheetml/2006/main" count="1148" uniqueCount="504">
  <si>
    <t>考生编号</t>
  </si>
  <si>
    <t>姓名</t>
  </si>
  <si>
    <t>初试总分</t>
  </si>
  <si>
    <t>复试成绩</t>
  </si>
  <si>
    <t>总成绩</t>
  </si>
  <si>
    <t>拟录取专业代码</t>
  </si>
  <si>
    <t>拟录取专业</t>
  </si>
  <si>
    <t>拟录取导师</t>
  </si>
  <si>
    <t>培养类型</t>
  </si>
  <si>
    <t>学习方式</t>
  </si>
  <si>
    <t>规培单位</t>
  </si>
  <si>
    <t>校外导师单位</t>
  </si>
  <si>
    <t>101611511905036</t>
  </si>
  <si>
    <t>史峻华</t>
  </si>
  <si>
    <t>麻醉学</t>
  </si>
  <si>
    <t>上官王宁</t>
  </si>
  <si>
    <t>学术型</t>
  </si>
  <si>
    <t>全日制</t>
  </si>
  <si>
    <t>103661210003384</t>
  </si>
  <si>
    <t>汪鑫林</t>
  </si>
  <si>
    <t>李军</t>
  </si>
  <si>
    <t>105601020102573</t>
  </si>
  <si>
    <t>罗光慧</t>
  </si>
  <si>
    <t>曹红</t>
  </si>
  <si>
    <t>106981410617122</t>
  </si>
  <si>
    <t>王娇</t>
  </si>
  <si>
    <t>103351000920763</t>
  </si>
  <si>
    <t>丁亚君</t>
  </si>
  <si>
    <t>金胜威</t>
  </si>
  <si>
    <t>103431370702923</t>
  </si>
  <si>
    <t>张冰茹</t>
  </si>
  <si>
    <t>葛仁山</t>
  </si>
  <si>
    <t>103121100006417</t>
  </si>
  <si>
    <t>张安媛</t>
  </si>
  <si>
    <t>夏正远</t>
  </si>
  <si>
    <t>102481122115418</t>
  </si>
  <si>
    <t>张群</t>
  </si>
  <si>
    <t>孙建良</t>
  </si>
  <si>
    <t>106981330314997</t>
  </si>
  <si>
    <t>鲍蔚蕾</t>
  </si>
  <si>
    <t>101611130700138</t>
  </si>
  <si>
    <t>刘溢佳</t>
  </si>
  <si>
    <t>陈浩林</t>
  </si>
  <si>
    <t>105581840119592</t>
  </si>
  <si>
    <t>王虎</t>
  </si>
  <si>
    <t>100631000104538</t>
  </si>
  <si>
    <t>檀倩倩</t>
  </si>
  <si>
    <t>100600</t>
  </si>
  <si>
    <t>中西医结合</t>
  </si>
  <si>
    <t>蒋松鹤</t>
  </si>
  <si>
    <t>103151211503628</t>
  </si>
  <si>
    <t>俞文秀</t>
  </si>
  <si>
    <t>程锦国</t>
  </si>
  <si>
    <t>105721098700772</t>
  </si>
  <si>
    <t>刘硕</t>
  </si>
  <si>
    <t>胡海燕</t>
  </si>
  <si>
    <t>103351000914996</t>
  </si>
  <si>
    <t>施晨洁</t>
  </si>
  <si>
    <t>105117</t>
  </si>
  <si>
    <t>耳鼻咽喉科</t>
  </si>
  <si>
    <t>陈波蓓</t>
  </si>
  <si>
    <t>专业型</t>
  </si>
  <si>
    <t>温州医科大学附属第二医院</t>
  </si>
  <si>
    <t>103431330301114</t>
  </si>
  <si>
    <t>仲陈锴</t>
  </si>
  <si>
    <t>100251513003664</t>
  </si>
  <si>
    <t>郑蕾</t>
  </si>
  <si>
    <t>倪丽艳</t>
  </si>
  <si>
    <t>103441000002520</t>
  </si>
  <si>
    <t>于亚卉</t>
  </si>
  <si>
    <t>105400</t>
  </si>
  <si>
    <t>护理</t>
  </si>
  <si>
    <t>张春梅</t>
  </si>
  <si>
    <t>103441000002427</t>
  </si>
  <si>
    <t>黄钰儒</t>
  </si>
  <si>
    <t>105591210008516</t>
  </si>
  <si>
    <t>陈琲</t>
  </si>
  <si>
    <t>张丽萍</t>
  </si>
  <si>
    <t>103661210002006</t>
  </si>
  <si>
    <t>郑锐</t>
  </si>
  <si>
    <t>100201</t>
  </si>
  <si>
    <t>内科学</t>
  </si>
  <si>
    <t>戴元荣</t>
  </si>
  <si>
    <t>103351000917138</t>
  </si>
  <si>
    <t>张宁杰</t>
  </si>
  <si>
    <t>102481122122944</t>
  </si>
  <si>
    <t>赵琳</t>
  </si>
  <si>
    <t>李磊</t>
  </si>
  <si>
    <t>121211000001881</t>
  </si>
  <si>
    <t>刘荣华</t>
  </si>
  <si>
    <t>林加峰</t>
  </si>
  <si>
    <t>103431500603520</t>
  </si>
  <si>
    <t>吕潇</t>
  </si>
  <si>
    <t>105581820119087</t>
  </si>
  <si>
    <t>胡玥琳</t>
  </si>
  <si>
    <t>老年医学</t>
  </si>
  <si>
    <t>宋伟宏</t>
  </si>
  <si>
    <t>104861303023676</t>
  </si>
  <si>
    <t>肖可</t>
  </si>
  <si>
    <t>张雄</t>
  </si>
  <si>
    <t>102481122118285</t>
  </si>
  <si>
    <t>徐迪</t>
  </si>
  <si>
    <t>李培军</t>
  </si>
  <si>
    <t>102851212518675</t>
  </si>
  <si>
    <t>朱佳敏</t>
  </si>
  <si>
    <t>100204</t>
  </si>
  <si>
    <t>神经病学</t>
  </si>
  <si>
    <t>李岩</t>
  </si>
  <si>
    <t>103351000923527</t>
  </si>
  <si>
    <t>王子为</t>
  </si>
  <si>
    <t>103431330401955</t>
  </si>
  <si>
    <t>徐春飞</t>
  </si>
  <si>
    <t>韩钊</t>
  </si>
  <si>
    <t>121211000001122</t>
  </si>
  <si>
    <t>魏鸿铭</t>
  </si>
  <si>
    <t>孙晶</t>
  </si>
  <si>
    <t>103661210002200</t>
  </si>
  <si>
    <t>徐露</t>
  </si>
  <si>
    <t>郑国庆</t>
  </si>
  <si>
    <t>102261005002604</t>
  </si>
  <si>
    <t>谢慧佳</t>
  </si>
  <si>
    <t>103351000917684</t>
  </si>
  <si>
    <t>朱沁心</t>
  </si>
  <si>
    <t>100251120500608</t>
  </si>
  <si>
    <t>齐嫒琳</t>
  </si>
  <si>
    <t>105331432601113</t>
  </si>
  <si>
    <t>蒋红</t>
  </si>
  <si>
    <t>103351000903400</t>
  </si>
  <si>
    <t>陈加鑫</t>
  </si>
  <si>
    <t>105104</t>
  </si>
  <si>
    <t>105701567890813</t>
  </si>
  <si>
    <t>刘媛</t>
  </si>
  <si>
    <t>102851212510600</t>
  </si>
  <si>
    <t>张丹璐</t>
  </si>
  <si>
    <t>急诊医学</t>
  </si>
  <si>
    <t>龚裕强</t>
  </si>
  <si>
    <t>121211000003492</t>
  </si>
  <si>
    <t>唐映丹</t>
  </si>
  <si>
    <t>陈大庆</t>
  </si>
  <si>
    <t>121211000001121</t>
  </si>
  <si>
    <t>苏洁</t>
  </si>
  <si>
    <t>全科医学</t>
  </si>
  <si>
    <t>104871000104125</t>
  </si>
  <si>
    <t>李常文</t>
  </si>
  <si>
    <t>重症医学</t>
  </si>
  <si>
    <t>103121100004761</t>
  </si>
  <si>
    <t>张钱平</t>
  </si>
  <si>
    <t>103921213063141</t>
  </si>
  <si>
    <t>叶钦凡</t>
  </si>
  <si>
    <t>外科学</t>
  </si>
  <si>
    <t>沈贤</t>
  </si>
  <si>
    <t>121211000000292</t>
  </si>
  <si>
    <t>林诗琦</t>
  </si>
  <si>
    <t>石汉平</t>
  </si>
  <si>
    <t>103351000903677</t>
  </si>
  <si>
    <t>赵盛盛</t>
  </si>
  <si>
    <t>孙维建</t>
  </si>
  <si>
    <t>103351000915814</t>
  </si>
  <si>
    <t>余志强</t>
  </si>
  <si>
    <t>103431330301072</t>
  </si>
  <si>
    <t>金浩杰</t>
  </si>
  <si>
    <t>郑祥韬</t>
  </si>
  <si>
    <t>103431330300906</t>
  </si>
  <si>
    <t>徐超</t>
  </si>
  <si>
    <t>张弩</t>
  </si>
  <si>
    <t>103431321400438</t>
  </si>
  <si>
    <t>陈谢滔</t>
  </si>
  <si>
    <t>薛向阳</t>
  </si>
  <si>
    <t>103431330702209</t>
  </si>
  <si>
    <t>卢建华</t>
  </si>
  <si>
    <t>王钦阳</t>
  </si>
  <si>
    <t>102481122115701</t>
  </si>
  <si>
    <t>沈雅婷</t>
  </si>
  <si>
    <t>郑晨果</t>
  </si>
  <si>
    <t>100621000101284</t>
  </si>
  <si>
    <t>赵京炜</t>
  </si>
  <si>
    <t>105120</t>
  </si>
  <si>
    <t>临床检验诊断学</t>
  </si>
  <si>
    <t>陈占国</t>
  </si>
  <si>
    <t>103351000914613</t>
  </si>
  <si>
    <t>谭茗月</t>
  </si>
  <si>
    <t>郑晓群</t>
  </si>
  <si>
    <t>102481122113402</t>
  </si>
  <si>
    <t>袁芳玲</t>
  </si>
  <si>
    <t>谢奇朋</t>
  </si>
  <si>
    <t>103431346602663</t>
  </si>
  <si>
    <t>许明吉</t>
  </si>
  <si>
    <t>刘彩霞</t>
  </si>
  <si>
    <t>102261005003301</t>
  </si>
  <si>
    <t>贺冰冰</t>
  </si>
  <si>
    <t>林甲进</t>
  </si>
  <si>
    <t>101631000000506</t>
  </si>
  <si>
    <t>吴佳凝</t>
  </si>
  <si>
    <t>药学</t>
  </si>
  <si>
    <t>寇龙发</t>
  </si>
  <si>
    <t>105581751124241</t>
  </si>
  <si>
    <t>郑诗敏</t>
  </si>
  <si>
    <t>陈瑞杰</t>
  </si>
  <si>
    <t>102511000011810</t>
  </si>
  <si>
    <t>陈何燕</t>
  </si>
  <si>
    <t>103161210003748</t>
  </si>
  <si>
    <t>王顺顺</t>
  </si>
  <si>
    <t>105581360122054</t>
  </si>
  <si>
    <t>吴慧兰</t>
  </si>
  <si>
    <t>郭晓令</t>
  </si>
  <si>
    <t>102261008005861</t>
  </si>
  <si>
    <t>段白群</t>
  </si>
  <si>
    <t>105581360122286</t>
  </si>
  <si>
    <t>邓雨欣</t>
  </si>
  <si>
    <t>张小磊</t>
  </si>
  <si>
    <t>105581360121927</t>
  </si>
  <si>
    <t>韦金伶</t>
  </si>
  <si>
    <t>105581360122145</t>
  </si>
  <si>
    <t>黄钰青</t>
  </si>
  <si>
    <t>102261008005571</t>
  </si>
  <si>
    <t>赵娟</t>
  </si>
  <si>
    <t>朱思品</t>
  </si>
  <si>
    <t>102851212314937</t>
  </si>
  <si>
    <t>蒋泽位</t>
  </si>
  <si>
    <t>105581360121938</t>
  </si>
  <si>
    <t>蔡文静</t>
  </si>
  <si>
    <t>100011008920084</t>
  </si>
  <si>
    <t>赵晓莹</t>
  </si>
  <si>
    <t>106101100710039</t>
  </si>
  <si>
    <t>李莹莹</t>
  </si>
  <si>
    <t>赵滨</t>
  </si>
  <si>
    <t>102481122115128</t>
  </si>
  <si>
    <t>王佩琦</t>
  </si>
  <si>
    <t>103431330301721</t>
  </si>
  <si>
    <t>胡歆滢</t>
  </si>
  <si>
    <t>林振坤</t>
  </si>
  <si>
    <t>103371210009672</t>
  </si>
  <si>
    <t>李乐</t>
  </si>
  <si>
    <t>103161210000488</t>
  </si>
  <si>
    <t>曾缠龙</t>
  </si>
  <si>
    <t>放弃拟录取资格</t>
  </si>
  <si>
    <t>103431370903010</t>
  </si>
  <si>
    <t>张蓉蓉</t>
  </si>
  <si>
    <t>朱光辉</t>
  </si>
  <si>
    <t>859011000000002</t>
  </si>
  <si>
    <t>刘星星</t>
  </si>
  <si>
    <t>李超</t>
  </si>
  <si>
    <t>101631000000602</t>
  </si>
  <si>
    <t>翟英娜</t>
  </si>
  <si>
    <t>103371210000873</t>
  </si>
  <si>
    <t>石梦娜</t>
  </si>
  <si>
    <t>105591210008432</t>
  </si>
  <si>
    <t>梁思羽</t>
  </si>
  <si>
    <t>王增寿</t>
  </si>
  <si>
    <t>105331511804069</t>
  </si>
  <si>
    <t>全荷花</t>
  </si>
  <si>
    <t>李林溪</t>
  </si>
  <si>
    <t>106981142212470</t>
  </si>
  <si>
    <t>秦梦洁</t>
  </si>
  <si>
    <t>103121110900662</t>
  </si>
  <si>
    <t>佟银</t>
  </si>
  <si>
    <t>103371210010998</t>
  </si>
  <si>
    <t>李烨莹</t>
  </si>
  <si>
    <t>101631000001557</t>
  </si>
  <si>
    <t>赵梦媛</t>
  </si>
  <si>
    <t>104861306010403</t>
  </si>
  <si>
    <t>金姿</t>
  </si>
  <si>
    <t>补位</t>
  </si>
  <si>
    <t>103351000914992</t>
  </si>
  <si>
    <t>郑科佳</t>
  </si>
  <si>
    <t>儿科学</t>
  </si>
  <si>
    <t>董琳</t>
  </si>
  <si>
    <t>103431330802262</t>
  </si>
  <si>
    <t>郑江帅</t>
  </si>
  <si>
    <t>吴蓉洲</t>
  </si>
  <si>
    <t>103431330300990</t>
  </si>
  <si>
    <t>李安馨</t>
  </si>
  <si>
    <t>103351000916090</t>
  </si>
  <si>
    <t>包佳丽</t>
  </si>
  <si>
    <t>张维溪</t>
  </si>
  <si>
    <t>106311000653345</t>
  </si>
  <si>
    <t>冯小力</t>
  </si>
  <si>
    <t>林振浪</t>
  </si>
  <si>
    <t>102461330618753</t>
  </si>
  <si>
    <t>陶佳洪</t>
  </si>
  <si>
    <t>周文浩</t>
  </si>
  <si>
    <t>102481122115419</t>
  </si>
  <si>
    <t>陈思悦</t>
  </si>
  <si>
    <t>张海邻</t>
  </si>
  <si>
    <t>100251330302186</t>
  </si>
  <si>
    <t>陶晓玥</t>
  </si>
  <si>
    <t>103431330301505</t>
  </si>
  <si>
    <t>伍逸清</t>
  </si>
  <si>
    <t>103351000915010</t>
  </si>
  <si>
    <t>何雨茜</t>
  </si>
  <si>
    <t>褚茂平</t>
  </si>
  <si>
    <t>103431330401956</t>
  </si>
  <si>
    <t>周娈</t>
  </si>
  <si>
    <t>苏苗赏</t>
  </si>
  <si>
    <t>103431330300936</t>
  </si>
  <si>
    <t>丁美娟</t>
  </si>
  <si>
    <t>103351000916086</t>
  </si>
  <si>
    <t>徐聪聪</t>
  </si>
  <si>
    <t>陈超</t>
  </si>
  <si>
    <t>103431330301153</t>
  </si>
  <si>
    <t>韦家昀</t>
  </si>
  <si>
    <t>蔡晓红</t>
  </si>
  <si>
    <t>103431410903060</t>
  </si>
  <si>
    <t>张迎迎</t>
  </si>
  <si>
    <t>104861303023686</t>
  </si>
  <si>
    <t>杨俊婕</t>
  </si>
  <si>
    <t>孙锟</t>
  </si>
  <si>
    <t>103431330502028</t>
  </si>
  <si>
    <t>胡波浪</t>
  </si>
  <si>
    <t>103431330300993</t>
  </si>
  <si>
    <t>李程凯</t>
  </si>
  <si>
    <t>100251413403124</t>
  </si>
  <si>
    <t>李萍萍</t>
  </si>
  <si>
    <t>付小琴</t>
  </si>
  <si>
    <t>104591410220004</t>
  </si>
  <si>
    <t>姜雅兰</t>
  </si>
  <si>
    <t>单小鸥</t>
  </si>
  <si>
    <t>103121100004966</t>
  </si>
  <si>
    <t>李玲玲</t>
  </si>
  <si>
    <t>103431331102455</t>
  </si>
  <si>
    <t>乐伊莎</t>
  </si>
  <si>
    <t>106311000791416</t>
  </si>
  <si>
    <t>刘蕾</t>
  </si>
  <si>
    <t>张春祥</t>
  </si>
  <si>
    <t>103351000915004</t>
  </si>
  <si>
    <t>陈林杰</t>
  </si>
  <si>
    <t>吴爱悯</t>
  </si>
  <si>
    <t>103431330200750</t>
  </si>
  <si>
    <t>吴宸宇</t>
  </si>
  <si>
    <t>121211000001142</t>
  </si>
  <si>
    <t>赖莹瀛</t>
  </si>
  <si>
    <t>高伟阳</t>
  </si>
  <si>
    <t>103431330100560</t>
  </si>
  <si>
    <t>陆文杰</t>
  </si>
  <si>
    <t>102481122116131</t>
  </si>
  <si>
    <t>杨宁宁</t>
  </si>
  <si>
    <t>丁健</t>
  </si>
  <si>
    <t>103351000903492</t>
  </si>
  <si>
    <t>吴京涛</t>
  </si>
  <si>
    <t>林仲可</t>
  </si>
  <si>
    <t>105581890120130</t>
  </si>
  <si>
    <t>张宇</t>
  </si>
  <si>
    <t>毛葱</t>
  </si>
  <si>
    <t>103661210002983</t>
  </si>
  <si>
    <t>陈璟皓</t>
  </si>
  <si>
    <t>103351000903441</t>
  </si>
  <si>
    <t>王腾杰</t>
  </si>
  <si>
    <t>王向阳</t>
  </si>
  <si>
    <t>104591410111316</t>
  </si>
  <si>
    <t>张哲</t>
  </si>
  <si>
    <t>闫合德</t>
  </si>
  <si>
    <t>100251330302183</t>
  </si>
  <si>
    <t>李晨超</t>
  </si>
  <si>
    <t>田乃峰</t>
  </si>
  <si>
    <t>103431330200794</t>
  </si>
  <si>
    <t>林炳豪</t>
  </si>
  <si>
    <t>杨雷</t>
  </si>
  <si>
    <t>105581800117582</t>
  </si>
  <si>
    <t>陈其铸</t>
  </si>
  <si>
    <t>103431330301186</t>
  </si>
  <si>
    <t>刘亭弦</t>
  </si>
  <si>
    <t>100211</t>
  </si>
  <si>
    <t>妇产科学</t>
  </si>
  <si>
    <t>朱雪琼</t>
  </si>
  <si>
    <t>103431330200771</t>
  </si>
  <si>
    <t>金妍杉</t>
  </si>
  <si>
    <t>103121100004215</t>
  </si>
  <si>
    <t>陈慧倩</t>
  </si>
  <si>
    <t>段萍</t>
  </si>
  <si>
    <t>103351000903594</t>
  </si>
  <si>
    <t>方冰清</t>
  </si>
  <si>
    <t>王乐丹</t>
  </si>
  <si>
    <t>103351000917141</t>
  </si>
  <si>
    <t>王少微</t>
  </si>
  <si>
    <t>106981611100814</t>
  </si>
  <si>
    <t>郑阿曼</t>
  </si>
  <si>
    <t>王繁</t>
  </si>
  <si>
    <t>103431330100537</t>
  </si>
  <si>
    <t>鲍家乐</t>
  </si>
  <si>
    <t>许张晔</t>
  </si>
  <si>
    <t>101591000000487</t>
  </si>
  <si>
    <t>田东妍</t>
  </si>
  <si>
    <t>陈一杰</t>
  </si>
  <si>
    <t>104221510906219</t>
  </si>
  <si>
    <t>刘婷</t>
  </si>
  <si>
    <t>陈填烽</t>
  </si>
  <si>
    <t>暨南大学</t>
  </si>
  <si>
    <t>103431330300953</t>
  </si>
  <si>
    <t>陈祁淑</t>
  </si>
  <si>
    <t>赵军招</t>
  </si>
  <si>
    <t>103121100001086</t>
  </si>
  <si>
    <t>尹青青</t>
  </si>
  <si>
    <t>106101105100770</t>
  </si>
  <si>
    <t>刘敬芳</t>
  </si>
  <si>
    <t>105121</t>
  </si>
  <si>
    <t>肿瘤学</t>
  </si>
  <si>
    <t>于爱军</t>
  </si>
  <si>
    <t>浙江省肿瘤医院</t>
  </si>
  <si>
    <t>106981622021690</t>
  </si>
  <si>
    <t>杨欢</t>
  </si>
  <si>
    <t>毛伟敏</t>
  </si>
  <si>
    <t>106311000767770</t>
  </si>
  <si>
    <t>吉祥</t>
  </si>
  <si>
    <t>103351000903575</t>
  </si>
  <si>
    <t>任思妍</t>
  </si>
  <si>
    <t>105122</t>
  </si>
  <si>
    <t>放射肿瘤学</t>
  </si>
  <si>
    <t>谢聪颖</t>
  </si>
  <si>
    <t>100251214301826</t>
  </si>
  <si>
    <t>张祎</t>
  </si>
  <si>
    <t>103431330300929</t>
  </si>
  <si>
    <t>周晓波</t>
  </si>
  <si>
    <t>105331450301708</t>
  </si>
  <si>
    <t>陈成汛</t>
  </si>
  <si>
    <t>103351000903470</t>
  </si>
  <si>
    <t>杨澜</t>
  </si>
  <si>
    <t>卢红阳</t>
  </si>
  <si>
    <t>144301200000011</t>
  </si>
  <si>
    <t>盛坷</t>
  </si>
  <si>
    <t>病理学与病理生理学</t>
  </si>
  <si>
    <t>105581530120464</t>
  </si>
  <si>
    <t>赵鑫</t>
  </si>
  <si>
    <t>105591210009680</t>
  </si>
  <si>
    <t>叶蕾</t>
  </si>
  <si>
    <t>王义炎</t>
  </si>
  <si>
    <t>103431413403105</t>
  </si>
  <si>
    <t>王洪</t>
  </si>
  <si>
    <t>103661210000832</t>
  </si>
  <si>
    <t>余杨</t>
  </si>
  <si>
    <t>103431140900099</t>
  </si>
  <si>
    <t>王梦云</t>
  </si>
  <si>
    <t>104591411380093</t>
  </si>
  <si>
    <t>乔薪颐</t>
  </si>
  <si>
    <t>106311000281191</t>
  </si>
  <si>
    <t>桑建民</t>
  </si>
  <si>
    <t>106981650622155</t>
  </si>
  <si>
    <t>彭永苗</t>
  </si>
  <si>
    <t>90</t>
  </si>
  <si>
    <t>75.72</t>
  </si>
  <si>
    <t>071000</t>
  </si>
  <si>
    <t>生物学</t>
  </si>
  <si>
    <t>144231207100872</t>
  </si>
  <si>
    <t>叶凯威</t>
  </si>
  <si>
    <t>88.8</t>
  </si>
  <si>
    <t>73.2</t>
  </si>
  <si>
    <t>董巧香</t>
  </si>
  <si>
    <t>121211000000445</t>
  </si>
  <si>
    <t>白杨</t>
  </si>
  <si>
    <t>72.68</t>
  </si>
  <si>
    <t>103431141500144</t>
  </si>
  <si>
    <t>申璐瑶</t>
  </si>
  <si>
    <t>100102</t>
  </si>
  <si>
    <t>免疫学</t>
  </si>
  <si>
    <t>李咏生</t>
  </si>
  <si>
    <t>陆军军医大学第二附属医院</t>
  </si>
  <si>
    <t>104231341317763</t>
  </si>
  <si>
    <t>代胜</t>
  </si>
  <si>
    <t>121211000004565</t>
  </si>
  <si>
    <t>黄丽惠</t>
  </si>
  <si>
    <t>103661210001360</t>
  </si>
  <si>
    <t>李利</t>
  </si>
  <si>
    <t>105581751122505</t>
  </si>
  <si>
    <t>陈婷</t>
  </si>
  <si>
    <t>105591210019874</t>
  </si>
  <si>
    <t>胡婷</t>
  </si>
  <si>
    <t>赵艳玲</t>
  </si>
  <si>
    <t>105591210011957</t>
  </si>
  <si>
    <t>邱依旋</t>
  </si>
  <si>
    <t>王艳</t>
  </si>
  <si>
    <t>106141105104222</t>
  </si>
  <si>
    <t>喻晓宇</t>
  </si>
  <si>
    <t>105581810118738</t>
  </si>
  <si>
    <t>陈佩叶</t>
  </si>
  <si>
    <t>102461614420311</t>
  </si>
  <si>
    <t>吴奎</t>
  </si>
  <si>
    <t>张东红</t>
  </si>
  <si>
    <t>106311000675740</t>
  </si>
  <si>
    <t>王娅</t>
  </si>
  <si>
    <t>104861302022900</t>
  </si>
  <si>
    <t>潘双佳</t>
  </si>
  <si>
    <t>华莹</t>
  </si>
  <si>
    <t>103351000915786</t>
  </si>
  <si>
    <t>方航萍</t>
  </si>
  <si>
    <t>105331430400147</t>
  </si>
  <si>
    <t>赵沛斌</t>
  </si>
  <si>
    <t>张浩</t>
  </si>
  <si>
    <t>104591410111303</t>
  </si>
  <si>
    <t>蔡晓雨</t>
  </si>
  <si>
    <t>105112</t>
  </si>
  <si>
    <t>儿外科学</t>
  </si>
  <si>
    <t>朱利斌</t>
  </si>
  <si>
    <t>106311000772503</t>
  </si>
  <si>
    <t>李孟丽</t>
  </si>
  <si>
    <t>105119</t>
  </si>
  <si>
    <t>临床病理</t>
  </si>
  <si>
    <t>赵志光</t>
  </si>
  <si>
    <t>106981512520424</t>
  </si>
  <si>
    <t>焦小义</t>
  </si>
  <si>
    <t>104871000136798</t>
  </si>
  <si>
    <t>谈凯</t>
  </si>
  <si>
    <t>104861302022930</t>
  </si>
  <si>
    <t>乐绪松</t>
  </si>
  <si>
    <t>121211000001696</t>
  </si>
  <si>
    <t>刘雪雯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</si>
</sst>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176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/>
    </xf>
    <xf numFmtId="0" fontId="48" fillId="0" borderId="9" xfId="0" applyNumberFormat="1" applyFont="1" applyFill="1" applyBorder="1" applyAlignment="1">
      <alignment horizontal="center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49" fontId="47" fillId="0" borderId="9" xfId="0" applyNumberFormat="1" applyFont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top" wrapText="1"/>
    </xf>
    <xf numFmtId="0" fontId="47" fillId="0" borderId="9" xfId="0" applyFont="1" applyBorder="1" applyAlignment="1">
      <alignment horizontal="center"/>
    </xf>
    <xf numFmtId="49" fontId="50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>
      <alignment horizontal="center"/>
    </xf>
    <xf numFmtId="49" fontId="47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9" xfId="0" applyFont="1" applyFill="1" applyBorder="1" applyAlignment="1">
      <alignment horizontal="center" vertical="top" wrapText="1"/>
    </xf>
    <xf numFmtId="0" fontId="47" fillId="34" borderId="9" xfId="0" applyFont="1" applyFill="1" applyBorder="1" applyAlignment="1">
      <alignment horizontal="center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176" fontId="4" fillId="0" borderId="9" xfId="0" applyNumberFormat="1" applyFont="1" applyBorder="1" applyAlignment="1" quotePrefix="1">
      <alignment horizontal="center" vertical="center"/>
    </xf>
    <xf numFmtId="0" fontId="4" fillId="34" borderId="9" xfId="0" applyFont="1" applyFill="1" applyBorder="1" applyAlignment="1" quotePrefix="1">
      <alignment horizontal="center" vertical="top" wrapText="1"/>
    </xf>
    <xf numFmtId="0" fontId="4" fillId="34" borderId="9" xfId="0" applyFont="1" applyFill="1" applyBorder="1" applyAlignment="1" quotePrefix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zoomScaleSheetLayoutView="100" workbookViewId="0" topLeftCell="A1">
      <pane ySplit="1" topLeftCell="A139" activePane="bottomLeft" state="frozen"/>
      <selection pane="bottomLeft" activeCell="H168" sqref="H168"/>
    </sheetView>
  </sheetViews>
  <sheetFormatPr defaultColWidth="9.00390625" defaultRowHeight="13.5" customHeight="1"/>
  <cols>
    <col min="1" max="1" width="18.875" style="4" customWidth="1"/>
    <col min="2" max="2" width="10.625" style="4" customWidth="1"/>
    <col min="3" max="3" width="10.125" style="4" customWidth="1"/>
    <col min="4" max="4" width="9.50390625" style="4" customWidth="1"/>
    <col min="5" max="5" width="9.75390625" style="4" customWidth="1"/>
    <col min="6" max="6" width="15.00390625" style="4" customWidth="1"/>
    <col min="7" max="7" width="12.625" style="4" customWidth="1"/>
    <col min="8" max="8" width="11.25390625" style="4" customWidth="1"/>
    <col min="9" max="9" width="10.75390625" style="4" customWidth="1"/>
    <col min="10" max="10" width="10.875" style="4" customWidth="1"/>
    <col min="11" max="11" width="21.625" style="4" customWidth="1"/>
    <col min="12" max="12" width="13.875" style="4" customWidth="1"/>
    <col min="13" max="16384" width="9.00390625" style="4" customWidth="1"/>
  </cols>
  <sheetData>
    <row r="1" spans="1:12" s="1" customFormat="1" ht="12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13.5" customHeight="1">
      <c r="A2" s="8" t="s">
        <v>12</v>
      </c>
      <c r="B2" s="8" t="s">
        <v>13</v>
      </c>
      <c r="C2" s="8">
        <v>362</v>
      </c>
      <c r="D2" s="8">
        <v>89.4</v>
      </c>
      <c r="E2" s="9">
        <f aca="true" t="shared" si="0" ref="E2:E12">C2/5*0.6+D2*0.4</f>
        <v>79.20000000000002</v>
      </c>
      <c r="F2" s="8">
        <v>100217</v>
      </c>
      <c r="G2" s="8" t="s">
        <v>14</v>
      </c>
      <c r="H2" s="8" t="s">
        <v>15</v>
      </c>
      <c r="I2" s="8" t="s">
        <v>16</v>
      </c>
      <c r="J2" s="8" t="s">
        <v>17</v>
      </c>
      <c r="K2" s="40"/>
      <c r="L2" s="40"/>
    </row>
    <row r="3" spans="1:12" ht="13.5" customHeight="1">
      <c r="A3" s="8" t="s">
        <v>18</v>
      </c>
      <c r="B3" s="8" t="s">
        <v>19</v>
      </c>
      <c r="C3" s="8">
        <v>374</v>
      </c>
      <c r="D3" s="8">
        <v>83.2</v>
      </c>
      <c r="E3" s="9">
        <f t="shared" si="0"/>
        <v>78.16</v>
      </c>
      <c r="F3" s="8">
        <v>100217</v>
      </c>
      <c r="G3" s="8" t="s">
        <v>14</v>
      </c>
      <c r="H3" s="8" t="s">
        <v>20</v>
      </c>
      <c r="I3" s="8" t="s">
        <v>16</v>
      </c>
      <c r="J3" s="8" t="s">
        <v>17</v>
      </c>
      <c r="K3" s="40"/>
      <c r="L3" s="40"/>
    </row>
    <row r="4" spans="1:12" ht="13.5" customHeight="1">
      <c r="A4" s="8" t="s">
        <v>21</v>
      </c>
      <c r="B4" s="8" t="s">
        <v>22</v>
      </c>
      <c r="C4" s="8">
        <v>373</v>
      </c>
      <c r="D4" s="8">
        <v>82.4</v>
      </c>
      <c r="E4" s="9">
        <f t="shared" si="0"/>
        <v>77.72</v>
      </c>
      <c r="F4" s="8">
        <v>100217</v>
      </c>
      <c r="G4" s="8" t="s">
        <v>14</v>
      </c>
      <c r="H4" s="8" t="s">
        <v>23</v>
      </c>
      <c r="I4" s="8" t="s">
        <v>16</v>
      </c>
      <c r="J4" s="8" t="s">
        <v>17</v>
      </c>
      <c r="K4" s="40"/>
      <c r="L4" s="40"/>
    </row>
    <row r="5" spans="1:12" ht="13.5" customHeight="1">
      <c r="A5" s="8" t="s">
        <v>24</v>
      </c>
      <c r="B5" s="8" t="s">
        <v>25</v>
      </c>
      <c r="C5" s="8">
        <v>359</v>
      </c>
      <c r="D5" s="8">
        <v>86.6</v>
      </c>
      <c r="E5" s="9">
        <f t="shared" si="0"/>
        <v>77.72</v>
      </c>
      <c r="F5" s="8">
        <v>100217</v>
      </c>
      <c r="G5" s="8" t="s">
        <v>14</v>
      </c>
      <c r="H5" s="8" t="s">
        <v>20</v>
      </c>
      <c r="I5" s="8" t="s">
        <v>16</v>
      </c>
      <c r="J5" s="8" t="s">
        <v>17</v>
      </c>
      <c r="K5" s="40"/>
      <c r="L5" s="40"/>
    </row>
    <row r="6" spans="1:12" ht="13.5" customHeight="1">
      <c r="A6" s="8" t="s">
        <v>26</v>
      </c>
      <c r="B6" s="8" t="s">
        <v>27</v>
      </c>
      <c r="C6" s="8">
        <v>360</v>
      </c>
      <c r="D6" s="8">
        <v>86.2</v>
      </c>
      <c r="E6" s="9">
        <f t="shared" si="0"/>
        <v>77.68</v>
      </c>
      <c r="F6" s="8">
        <v>100217</v>
      </c>
      <c r="G6" s="8" t="s">
        <v>14</v>
      </c>
      <c r="H6" s="8" t="s">
        <v>28</v>
      </c>
      <c r="I6" s="8" t="s">
        <v>16</v>
      </c>
      <c r="J6" s="8" t="s">
        <v>17</v>
      </c>
      <c r="K6" s="40"/>
      <c r="L6" s="40"/>
    </row>
    <row r="7" spans="1:12" ht="13.5" customHeight="1">
      <c r="A7" s="8" t="s">
        <v>29</v>
      </c>
      <c r="B7" s="8" t="s">
        <v>30</v>
      </c>
      <c r="C7" s="8">
        <v>363</v>
      </c>
      <c r="D7" s="8">
        <v>82.8</v>
      </c>
      <c r="E7" s="9">
        <f t="shared" si="0"/>
        <v>76.67999999999999</v>
      </c>
      <c r="F7" s="8">
        <v>100217</v>
      </c>
      <c r="G7" s="8" t="s">
        <v>14</v>
      </c>
      <c r="H7" s="8" t="s">
        <v>31</v>
      </c>
      <c r="I7" s="8" t="s">
        <v>16</v>
      </c>
      <c r="J7" s="8" t="s">
        <v>17</v>
      </c>
      <c r="K7" s="40"/>
      <c r="L7" s="40"/>
    </row>
    <row r="8" spans="1:12" ht="13.5" customHeight="1">
      <c r="A8" s="8" t="s">
        <v>32</v>
      </c>
      <c r="B8" s="8" t="s">
        <v>33</v>
      </c>
      <c r="C8" s="8">
        <v>366</v>
      </c>
      <c r="D8" s="8">
        <v>81.6</v>
      </c>
      <c r="E8" s="9">
        <f t="shared" si="0"/>
        <v>76.56</v>
      </c>
      <c r="F8" s="8">
        <v>100217</v>
      </c>
      <c r="G8" s="8" t="s">
        <v>14</v>
      </c>
      <c r="H8" s="8" t="s">
        <v>34</v>
      </c>
      <c r="I8" s="8" t="s">
        <v>16</v>
      </c>
      <c r="J8" s="8" t="s">
        <v>17</v>
      </c>
      <c r="K8" s="40"/>
      <c r="L8" s="40"/>
    </row>
    <row r="9" spans="1:12" ht="13.5" customHeight="1">
      <c r="A9" s="8" t="s">
        <v>35</v>
      </c>
      <c r="B9" s="8" t="s">
        <v>36</v>
      </c>
      <c r="C9" s="8">
        <v>368</v>
      </c>
      <c r="D9" s="8">
        <v>79.6</v>
      </c>
      <c r="E9" s="9">
        <f t="shared" si="0"/>
        <v>76</v>
      </c>
      <c r="F9" s="8">
        <v>100217</v>
      </c>
      <c r="G9" s="8" t="s">
        <v>14</v>
      </c>
      <c r="H9" s="8" t="s">
        <v>37</v>
      </c>
      <c r="I9" s="8" t="s">
        <v>16</v>
      </c>
      <c r="J9" s="8" t="s">
        <v>17</v>
      </c>
      <c r="K9" s="40"/>
      <c r="L9" s="40"/>
    </row>
    <row r="10" spans="1:12" ht="13.5" customHeight="1">
      <c r="A10" s="8" t="s">
        <v>38</v>
      </c>
      <c r="B10" s="8" t="s">
        <v>39</v>
      </c>
      <c r="C10" s="8">
        <v>357</v>
      </c>
      <c r="D10" s="8">
        <v>81.8</v>
      </c>
      <c r="E10" s="9">
        <f t="shared" si="0"/>
        <v>75.56</v>
      </c>
      <c r="F10" s="8">
        <v>100217</v>
      </c>
      <c r="G10" s="8" t="s">
        <v>14</v>
      </c>
      <c r="H10" s="8" t="s">
        <v>28</v>
      </c>
      <c r="I10" s="8" t="s">
        <v>16</v>
      </c>
      <c r="J10" s="8" t="s">
        <v>17</v>
      </c>
      <c r="K10" s="40"/>
      <c r="L10" s="40"/>
    </row>
    <row r="11" spans="1:12" ht="13.5" customHeight="1">
      <c r="A11" s="8" t="s">
        <v>40</v>
      </c>
      <c r="B11" s="8" t="s">
        <v>41</v>
      </c>
      <c r="C11" s="8">
        <v>360</v>
      </c>
      <c r="D11" s="8">
        <v>79.4</v>
      </c>
      <c r="E11" s="9">
        <f t="shared" si="0"/>
        <v>74.96000000000001</v>
      </c>
      <c r="F11" s="8">
        <v>100217</v>
      </c>
      <c r="G11" s="8" t="s">
        <v>14</v>
      </c>
      <c r="H11" s="8" t="s">
        <v>42</v>
      </c>
      <c r="I11" s="8" t="s">
        <v>16</v>
      </c>
      <c r="J11" s="8" t="s">
        <v>17</v>
      </c>
      <c r="K11" s="40"/>
      <c r="L11" s="40"/>
    </row>
    <row r="12" spans="1:12" ht="13.5" customHeight="1">
      <c r="A12" s="8" t="s">
        <v>43</v>
      </c>
      <c r="B12" s="8" t="s">
        <v>44</v>
      </c>
      <c r="C12" s="8">
        <v>356</v>
      </c>
      <c r="D12" s="8">
        <v>77.8</v>
      </c>
      <c r="E12" s="9">
        <f t="shared" si="0"/>
        <v>73.84</v>
      </c>
      <c r="F12" s="8">
        <v>100217</v>
      </c>
      <c r="G12" s="8" t="s">
        <v>14</v>
      </c>
      <c r="H12" s="8" t="s">
        <v>42</v>
      </c>
      <c r="I12" s="8" t="s">
        <v>16</v>
      </c>
      <c r="J12" s="8" t="s">
        <v>17</v>
      </c>
      <c r="K12" s="40"/>
      <c r="L12" s="40"/>
    </row>
    <row r="13" spans="1:12" ht="13.5" customHeight="1">
      <c r="A13" s="10" t="s">
        <v>45</v>
      </c>
      <c r="B13" s="10" t="s">
        <v>46</v>
      </c>
      <c r="C13" s="10">
        <v>346</v>
      </c>
      <c r="D13" s="11">
        <v>76.2</v>
      </c>
      <c r="E13" s="11">
        <v>72</v>
      </c>
      <c r="F13" s="10" t="s">
        <v>47</v>
      </c>
      <c r="G13" s="10" t="s">
        <v>48</v>
      </c>
      <c r="H13" s="11" t="s">
        <v>49</v>
      </c>
      <c r="I13" s="11" t="s">
        <v>16</v>
      </c>
      <c r="J13" s="11" t="s">
        <v>17</v>
      </c>
      <c r="K13" s="40"/>
      <c r="L13" s="40"/>
    </row>
    <row r="14" spans="1:12" ht="13.5" customHeight="1">
      <c r="A14" s="10" t="s">
        <v>50</v>
      </c>
      <c r="B14" s="10" t="s">
        <v>51</v>
      </c>
      <c r="C14" s="10">
        <v>345</v>
      </c>
      <c r="D14" s="11">
        <v>81.6</v>
      </c>
      <c r="E14" s="11">
        <v>74.03999999999999</v>
      </c>
      <c r="F14" s="10" t="s">
        <v>47</v>
      </c>
      <c r="G14" s="10" t="s">
        <v>48</v>
      </c>
      <c r="H14" s="11" t="s">
        <v>52</v>
      </c>
      <c r="I14" s="11" t="s">
        <v>16</v>
      </c>
      <c r="J14" s="11" t="s">
        <v>17</v>
      </c>
      <c r="K14" s="40"/>
      <c r="L14" s="40"/>
    </row>
    <row r="15" spans="1:12" ht="13.5" customHeight="1">
      <c r="A15" s="10" t="s">
        <v>53</v>
      </c>
      <c r="B15" s="10" t="s">
        <v>54</v>
      </c>
      <c r="C15" s="10">
        <v>345</v>
      </c>
      <c r="D15" s="11">
        <v>77.8</v>
      </c>
      <c r="E15" s="11">
        <v>72.52</v>
      </c>
      <c r="F15" s="10" t="s">
        <v>47</v>
      </c>
      <c r="G15" s="10" t="s">
        <v>48</v>
      </c>
      <c r="H15" s="11" t="s">
        <v>55</v>
      </c>
      <c r="I15" s="11" t="s">
        <v>16</v>
      </c>
      <c r="J15" s="11" t="s">
        <v>17</v>
      </c>
      <c r="K15" s="40"/>
      <c r="L15" s="40"/>
    </row>
    <row r="16" spans="1:12" ht="13.5" customHeight="1">
      <c r="A16" s="12" t="s">
        <v>56</v>
      </c>
      <c r="B16" s="12" t="s">
        <v>57</v>
      </c>
      <c r="C16" s="12">
        <v>383</v>
      </c>
      <c r="D16" s="13">
        <v>91</v>
      </c>
      <c r="E16" s="13">
        <f aca="true" t="shared" si="1" ref="E16:E18">(C16/5)*0.6+D16*0.4</f>
        <v>82.35999999999999</v>
      </c>
      <c r="F16" s="14" t="s">
        <v>58</v>
      </c>
      <c r="G16" s="14" t="s">
        <v>59</v>
      </c>
      <c r="H16" s="14" t="s">
        <v>60</v>
      </c>
      <c r="I16" s="14" t="s">
        <v>61</v>
      </c>
      <c r="J16" s="14" t="s">
        <v>17</v>
      </c>
      <c r="K16" s="14" t="s">
        <v>62</v>
      </c>
      <c r="L16" s="40"/>
    </row>
    <row r="17" spans="1:12" ht="13.5" customHeight="1">
      <c r="A17" s="12" t="s">
        <v>63</v>
      </c>
      <c r="B17" s="12" t="s">
        <v>64</v>
      </c>
      <c r="C17" s="12">
        <v>368</v>
      </c>
      <c r="D17" s="13">
        <v>90.2</v>
      </c>
      <c r="E17" s="13">
        <f t="shared" si="1"/>
        <v>80.24000000000001</v>
      </c>
      <c r="F17" s="14" t="s">
        <v>58</v>
      </c>
      <c r="G17" s="14" t="s">
        <v>59</v>
      </c>
      <c r="H17" s="14" t="s">
        <v>60</v>
      </c>
      <c r="I17" s="14" t="s">
        <v>61</v>
      </c>
      <c r="J17" s="14" t="s">
        <v>17</v>
      </c>
      <c r="K17" s="14" t="s">
        <v>62</v>
      </c>
      <c r="L17" s="40"/>
    </row>
    <row r="18" spans="1:12" ht="13.5" customHeight="1">
      <c r="A18" s="12" t="s">
        <v>65</v>
      </c>
      <c r="B18" s="12" t="s">
        <v>66</v>
      </c>
      <c r="C18" s="12">
        <v>359</v>
      </c>
      <c r="D18" s="13">
        <v>87.6</v>
      </c>
      <c r="E18" s="13">
        <f t="shared" si="1"/>
        <v>78.12</v>
      </c>
      <c r="F18" s="14" t="s">
        <v>58</v>
      </c>
      <c r="G18" s="14" t="s">
        <v>59</v>
      </c>
      <c r="H18" s="14" t="s">
        <v>67</v>
      </c>
      <c r="I18" s="14" t="s">
        <v>61</v>
      </c>
      <c r="J18" s="14" t="s">
        <v>17</v>
      </c>
      <c r="K18" s="14" t="s">
        <v>62</v>
      </c>
      <c r="L18" s="40"/>
    </row>
    <row r="19" spans="1:12" ht="13.5" customHeight="1">
      <c r="A19" s="15" t="s">
        <v>68</v>
      </c>
      <c r="B19" s="15" t="s">
        <v>69</v>
      </c>
      <c r="C19" s="16">
        <v>377</v>
      </c>
      <c r="D19" s="17">
        <v>88.8</v>
      </c>
      <c r="E19" s="18">
        <v>80.76</v>
      </c>
      <c r="F19" s="15" t="s">
        <v>70</v>
      </c>
      <c r="G19" s="19" t="s">
        <v>71</v>
      </c>
      <c r="H19" s="19" t="s">
        <v>72</v>
      </c>
      <c r="I19" s="19" t="s">
        <v>61</v>
      </c>
      <c r="J19" s="19" t="s">
        <v>17</v>
      </c>
      <c r="K19" s="40"/>
      <c r="L19" s="40"/>
    </row>
    <row r="20" spans="1:12" ht="13.5" customHeight="1">
      <c r="A20" s="15" t="s">
        <v>73</v>
      </c>
      <c r="B20" s="15" t="s">
        <v>74</v>
      </c>
      <c r="C20" s="16">
        <v>358</v>
      </c>
      <c r="D20" s="17">
        <v>82.4</v>
      </c>
      <c r="E20" s="18">
        <v>75.91999999999999</v>
      </c>
      <c r="F20" s="15" t="s">
        <v>70</v>
      </c>
      <c r="G20" s="19" t="s">
        <v>71</v>
      </c>
      <c r="H20" s="19" t="s">
        <v>72</v>
      </c>
      <c r="I20" s="19" t="s">
        <v>61</v>
      </c>
      <c r="J20" s="19" t="s">
        <v>17</v>
      </c>
      <c r="K20" s="40"/>
      <c r="L20" s="40"/>
    </row>
    <row r="21" spans="1:12" ht="13.5" customHeight="1">
      <c r="A21" s="15" t="s">
        <v>75</v>
      </c>
      <c r="B21" s="15" t="s">
        <v>76</v>
      </c>
      <c r="C21" s="16">
        <v>346</v>
      </c>
      <c r="D21" s="20">
        <v>88.6</v>
      </c>
      <c r="E21" s="21">
        <v>76.96000000000001</v>
      </c>
      <c r="F21" s="15" t="s">
        <v>70</v>
      </c>
      <c r="G21" s="19" t="s">
        <v>71</v>
      </c>
      <c r="H21" s="19" t="s">
        <v>77</v>
      </c>
      <c r="I21" s="19" t="s">
        <v>61</v>
      </c>
      <c r="J21" s="19" t="s">
        <v>17</v>
      </c>
      <c r="K21" s="40"/>
      <c r="L21" s="40"/>
    </row>
    <row r="22" spans="1:12" ht="13.5" customHeight="1">
      <c r="A22" s="22" t="s">
        <v>78</v>
      </c>
      <c r="B22" s="22" t="s">
        <v>79</v>
      </c>
      <c r="C22" s="23">
        <v>358</v>
      </c>
      <c r="D22" s="24">
        <v>86</v>
      </c>
      <c r="E22" s="24">
        <f>C22/5*0.6+D22*0.4</f>
        <v>77.35999999999999</v>
      </c>
      <c r="F22" s="22" t="s">
        <v>80</v>
      </c>
      <c r="G22" s="22" t="s">
        <v>81</v>
      </c>
      <c r="H22" s="25" t="s">
        <v>82</v>
      </c>
      <c r="I22" s="25" t="s">
        <v>16</v>
      </c>
      <c r="J22" s="25" t="s">
        <v>17</v>
      </c>
      <c r="K22" s="40"/>
      <c r="L22" s="40"/>
    </row>
    <row r="23" spans="1:12" ht="13.5" customHeight="1">
      <c r="A23" s="22" t="s">
        <v>83</v>
      </c>
      <c r="B23" s="22" t="s">
        <v>84</v>
      </c>
      <c r="C23" s="23">
        <v>358</v>
      </c>
      <c r="D23" s="24">
        <v>80.8</v>
      </c>
      <c r="E23" s="24">
        <f>C23/5*0.6+D23*0.4</f>
        <v>75.28</v>
      </c>
      <c r="F23" s="22" t="s">
        <v>80</v>
      </c>
      <c r="G23" s="22" t="s">
        <v>81</v>
      </c>
      <c r="H23" s="25" t="s">
        <v>82</v>
      </c>
      <c r="I23" s="25" t="s">
        <v>16</v>
      </c>
      <c r="J23" s="25" t="s">
        <v>17</v>
      </c>
      <c r="K23" s="40"/>
      <c r="L23" s="40"/>
    </row>
    <row r="24" spans="1:12" ht="13.5" customHeight="1">
      <c r="A24" s="22" t="s">
        <v>85</v>
      </c>
      <c r="B24" s="22" t="s">
        <v>86</v>
      </c>
      <c r="C24" s="23">
        <v>356</v>
      </c>
      <c r="D24" s="24">
        <v>79</v>
      </c>
      <c r="E24" s="24">
        <f>C24/5*0.6+D24*0.4</f>
        <v>74.32</v>
      </c>
      <c r="F24" s="22" t="s">
        <v>80</v>
      </c>
      <c r="G24" s="22" t="s">
        <v>81</v>
      </c>
      <c r="H24" s="25" t="s">
        <v>87</v>
      </c>
      <c r="I24" s="25" t="s">
        <v>16</v>
      </c>
      <c r="J24" s="25" t="s">
        <v>17</v>
      </c>
      <c r="K24" s="40"/>
      <c r="L24" s="40"/>
    </row>
    <row r="25" spans="1:12" ht="13.5" customHeight="1">
      <c r="A25" s="22" t="s">
        <v>88</v>
      </c>
      <c r="B25" s="22" t="s">
        <v>89</v>
      </c>
      <c r="C25" s="23">
        <v>354</v>
      </c>
      <c r="D25" s="24">
        <v>85.6</v>
      </c>
      <c r="E25" s="24">
        <f>C25/5*0.6+D25*0.4</f>
        <v>76.72</v>
      </c>
      <c r="F25" s="22" t="s">
        <v>80</v>
      </c>
      <c r="G25" s="22" t="s">
        <v>81</v>
      </c>
      <c r="H25" s="25" t="s">
        <v>90</v>
      </c>
      <c r="I25" s="25" t="s">
        <v>16</v>
      </c>
      <c r="J25" s="25" t="s">
        <v>17</v>
      </c>
      <c r="K25" s="40"/>
      <c r="L25" s="40"/>
    </row>
    <row r="26" spans="1:12" ht="13.5" customHeight="1">
      <c r="A26" s="22" t="s">
        <v>91</v>
      </c>
      <c r="B26" s="22" t="s">
        <v>92</v>
      </c>
      <c r="C26" s="23">
        <v>352</v>
      </c>
      <c r="D26" s="24">
        <v>83.2</v>
      </c>
      <c r="E26" s="24">
        <f>C26/5*0.6+D26*0.4</f>
        <v>75.52000000000001</v>
      </c>
      <c r="F26" s="22" t="s">
        <v>80</v>
      </c>
      <c r="G26" s="22" t="s">
        <v>81</v>
      </c>
      <c r="H26" s="25" t="s">
        <v>90</v>
      </c>
      <c r="I26" s="25" t="s">
        <v>16</v>
      </c>
      <c r="J26" s="25" t="s">
        <v>17</v>
      </c>
      <c r="K26" s="40"/>
      <c r="L26" s="40"/>
    </row>
    <row r="27" spans="1:12" ht="13.5" customHeight="1">
      <c r="A27" s="14" t="s">
        <v>93</v>
      </c>
      <c r="B27" s="11" t="s">
        <v>94</v>
      </c>
      <c r="C27" s="26">
        <v>358</v>
      </c>
      <c r="D27" s="27">
        <v>87.4</v>
      </c>
      <c r="E27" s="11">
        <v>77.92</v>
      </c>
      <c r="F27" s="11">
        <v>100203</v>
      </c>
      <c r="G27" s="11" t="s">
        <v>95</v>
      </c>
      <c r="H27" s="11" t="s">
        <v>96</v>
      </c>
      <c r="I27" s="11" t="s">
        <v>16</v>
      </c>
      <c r="J27" s="11" t="s">
        <v>17</v>
      </c>
      <c r="K27" s="40"/>
      <c r="L27" s="40"/>
    </row>
    <row r="28" spans="1:12" ht="13.5" customHeight="1">
      <c r="A28" s="14" t="s">
        <v>97</v>
      </c>
      <c r="B28" s="11" t="s">
        <v>98</v>
      </c>
      <c r="C28" s="11">
        <v>351</v>
      </c>
      <c r="D28" s="11">
        <v>88</v>
      </c>
      <c r="E28" s="11">
        <v>77.32</v>
      </c>
      <c r="F28" s="11">
        <v>100203</v>
      </c>
      <c r="G28" s="11" t="s">
        <v>95</v>
      </c>
      <c r="H28" s="11" t="s">
        <v>99</v>
      </c>
      <c r="I28" s="11" t="s">
        <v>16</v>
      </c>
      <c r="J28" s="11" t="s">
        <v>17</v>
      </c>
      <c r="K28" s="40"/>
      <c r="L28" s="40"/>
    </row>
    <row r="29" spans="1:12" ht="13.5" customHeight="1">
      <c r="A29" s="14" t="s">
        <v>100</v>
      </c>
      <c r="B29" s="11" t="s">
        <v>101</v>
      </c>
      <c r="C29" s="11">
        <v>359</v>
      </c>
      <c r="D29" s="11">
        <v>80.2</v>
      </c>
      <c r="E29" s="11">
        <v>75.16</v>
      </c>
      <c r="F29" s="11">
        <v>100203</v>
      </c>
      <c r="G29" s="11" t="s">
        <v>95</v>
      </c>
      <c r="H29" s="11" t="s">
        <v>102</v>
      </c>
      <c r="I29" s="11" t="s">
        <v>16</v>
      </c>
      <c r="J29" s="11" t="s">
        <v>17</v>
      </c>
      <c r="K29" s="40"/>
      <c r="L29" s="40"/>
    </row>
    <row r="30" spans="1:12" ht="13.5" customHeight="1">
      <c r="A30" s="12" t="s">
        <v>103</v>
      </c>
      <c r="B30" s="11" t="s">
        <v>104</v>
      </c>
      <c r="C30" s="12">
        <v>358</v>
      </c>
      <c r="D30" s="27">
        <v>83.8</v>
      </c>
      <c r="E30" s="11">
        <v>76.47999999999999</v>
      </c>
      <c r="F30" s="28" t="s">
        <v>105</v>
      </c>
      <c r="G30" s="11" t="s">
        <v>106</v>
      </c>
      <c r="H30" s="11" t="s">
        <v>107</v>
      </c>
      <c r="I30" s="11" t="s">
        <v>16</v>
      </c>
      <c r="J30" s="11" t="s">
        <v>17</v>
      </c>
      <c r="K30" s="40"/>
      <c r="L30" s="40"/>
    </row>
    <row r="31" spans="1:12" ht="13.5" customHeight="1">
      <c r="A31" s="12" t="s">
        <v>108</v>
      </c>
      <c r="B31" s="11" t="s">
        <v>109</v>
      </c>
      <c r="C31" s="12">
        <v>335</v>
      </c>
      <c r="D31" s="27">
        <v>90</v>
      </c>
      <c r="E31" s="11">
        <v>76.19999999999999</v>
      </c>
      <c r="F31" s="28" t="s">
        <v>105</v>
      </c>
      <c r="G31" s="11" t="s">
        <v>106</v>
      </c>
      <c r="H31" s="11" t="s">
        <v>99</v>
      </c>
      <c r="I31" s="11" t="s">
        <v>16</v>
      </c>
      <c r="J31" s="11" t="s">
        <v>17</v>
      </c>
      <c r="K31" s="40"/>
      <c r="L31" s="40"/>
    </row>
    <row r="32" spans="1:12" ht="13.5" customHeight="1">
      <c r="A32" s="12" t="s">
        <v>110</v>
      </c>
      <c r="B32" s="11" t="s">
        <v>111</v>
      </c>
      <c r="C32" s="12">
        <v>356</v>
      </c>
      <c r="D32" s="27">
        <v>83.6</v>
      </c>
      <c r="E32" s="11">
        <v>76.16</v>
      </c>
      <c r="F32" s="28" t="s">
        <v>105</v>
      </c>
      <c r="G32" s="11" t="s">
        <v>106</v>
      </c>
      <c r="H32" s="11" t="s">
        <v>112</v>
      </c>
      <c r="I32" s="11" t="s">
        <v>16</v>
      </c>
      <c r="J32" s="11" t="s">
        <v>17</v>
      </c>
      <c r="K32" s="40"/>
      <c r="L32" s="40"/>
    </row>
    <row r="33" spans="1:12" ht="13.5" customHeight="1">
      <c r="A33" s="12" t="s">
        <v>113</v>
      </c>
      <c r="B33" s="11" t="s">
        <v>114</v>
      </c>
      <c r="C33" s="12">
        <v>343</v>
      </c>
      <c r="D33" s="27">
        <v>87.2</v>
      </c>
      <c r="E33" s="11">
        <v>76.03999999999999</v>
      </c>
      <c r="F33" s="28" t="s">
        <v>105</v>
      </c>
      <c r="G33" s="11" t="s">
        <v>106</v>
      </c>
      <c r="H33" s="11" t="s">
        <v>115</v>
      </c>
      <c r="I33" s="11" t="s">
        <v>16</v>
      </c>
      <c r="J33" s="11" t="s">
        <v>17</v>
      </c>
      <c r="K33" s="40"/>
      <c r="L33" s="40"/>
    </row>
    <row r="34" spans="1:12" ht="13.5" customHeight="1">
      <c r="A34" s="12" t="s">
        <v>116</v>
      </c>
      <c r="B34" s="11" t="s">
        <v>117</v>
      </c>
      <c r="C34" s="12">
        <v>355</v>
      </c>
      <c r="D34" s="27">
        <v>77.6</v>
      </c>
      <c r="E34" s="11">
        <v>73.64</v>
      </c>
      <c r="F34" s="28" t="s">
        <v>105</v>
      </c>
      <c r="G34" s="11" t="s">
        <v>106</v>
      </c>
      <c r="H34" s="11" t="s">
        <v>118</v>
      </c>
      <c r="I34" s="11" t="s">
        <v>16</v>
      </c>
      <c r="J34" s="11" t="s">
        <v>17</v>
      </c>
      <c r="K34" s="40"/>
      <c r="L34" s="40"/>
    </row>
    <row r="35" spans="1:12" ht="13.5" customHeight="1">
      <c r="A35" s="12" t="s">
        <v>119</v>
      </c>
      <c r="B35" s="11" t="s">
        <v>120</v>
      </c>
      <c r="C35" s="12">
        <v>348</v>
      </c>
      <c r="D35" s="27">
        <v>78.4</v>
      </c>
      <c r="E35" s="11">
        <v>73.12</v>
      </c>
      <c r="F35" s="28" t="s">
        <v>105</v>
      </c>
      <c r="G35" s="11" t="s">
        <v>106</v>
      </c>
      <c r="H35" s="11" t="s">
        <v>115</v>
      </c>
      <c r="I35" s="11" t="s">
        <v>16</v>
      </c>
      <c r="J35" s="11" t="s">
        <v>17</v>
      </c>
      <c r="K35" s="40"/>
      <c r="L35" s="40"/>
    </row>
    <row r="36" spans="1:12" ht="13.5" customHeight="1">
      <c r="A36" s="12" t="s">
        <v>121</v>
      </c>
      <c r="B36" s="11" t="s">
        <v>122</v>
      </c>
      <c r="C36" s="12">
        <v>337</v>
      </c>
      <c r="D36" s="27">
        <v>81.4</v>
      </c>
      <c r="E36" s="11">
        <v>73</v>
      </c>
      <c r="F36" s="28" t="s">
        <v>105</v>
      </c>
      <c r="G36" s="11" t="s">
        <v>106</v>
      </c>
      <c r="H36" s="11" t="s">
        <v>96</v>
      </c>
      <c r="I36" s="11" t="s">
        <v>16</v>
      </c>
      <c r="J36" s="11" t="s">
        <v>17</v>
      </c>
      <c r="K36" s="40"/>
      <c r="L36" s="40"/>
    </row>
    <row r="37" spans="1:12" ht="13.5" customHeight="1">
      <c r="A37" s="12" t="s">
        <v>123</v>
      </c>
      <c r="B37" s="11" t="s">
        <v>124</v>
      </c>
      <c r="C37" s="12">
        <v>342</v>
      </c>
      <c r="D37" s="27">
        <v>79.2</v>
      </c>
      <c r="E37" s="11">
        <v>72.72</v>
      </c>
      <c r="F37" s="28" t="s">
        <v>105</v>
      </c>
      <c r="G37" s="11" t="s">
        <v>106</v>
      </c>
      <c r="H37" s="11" t="s">
        <v>118</v>
      </c>
      <c r="I37" s="11" t="s">
        <v>16</v>
      </c>
      <c r="J37" s="11" t="s">
        <v>17</v>
      </c>
      <c r="K37" s="40"/>
      <c r="L37" s="40"/>
    </row>
    <row r="38" spans="1:12" ht="13.5" customHeight="1">
      <c r="A38" s="12" t="s">
        <v>125</v>
      </c>
      <c r="B38" s="11" t="s">
        <v>126</v>
      </c>
      <c r="C38" s="12">
        <v>335</v>
      </c>
      <c r="D38" s="27">
        <v>80.4</v>
      </c>
      <c r="E38" s="11">
        <v>72.36</v>
      </c>
      <c r="F38" s="28" t="s">
        <v>105</v>
      </c>
      <c r="G38" s="11" t="s">
        <v>106</v>
      </c>
      <c r="H38" s="11" t="s">
        <v>102</v>
      </c>
      <c r="I38" s="11" t="s">
        <v>16</v>
      </c>
      <c r="J38" s="11" t="s">
        <v>17</v>
      </c>
      <c r="K38" s="40"/>
      <c r="L38" s="40"/>
    </row>
    <row r="39" spans="1:12" ht="13.5" customHeight="1">
      <c r="A39" s="29" t="s">
        <v>127</v>
      </c>
      <c r="B39" s="29" t="s">
        <v>128</v>
      </c>
      <c r="C39" s="29">
        <v>369</v>
      </c>
      <c r="D39" s="27">
        <v>90</v>
      </c>
      <c r="E39" s="11">
        <v>80.28</v>
      </c>
      <c r="F39" s="28" t="s">
        <v>129</v>
      </c>
      <c r="G39" s="11" t="s">
        <v>106</v>
      </c>
      <c r="H39" s="11" t="s">
        <v>115</v>
      </c>
      <c r="I39" s="11" t="s">
        <v>61</v>
      </c>
      <c r="J39" s="11" t="s">
        <v>17</v>
      </c>
      <c r="K39" s="14" t="s">
        <v>62</v>
      </c>
      <c r="L39" s="40"/>
    </row>
    <row r="40" spans="1:12" ht="13.5" customHeight="1">
      <c r="A40" s="29" t="s">
        <v>130</v>
      </c>
      <c r="B40" s="29" t="s">
        <v>131</v>
      </c>
      <c r="C40" s="29">
        <v>368</v>
      </c>
      <c r="D40" s="27">
        <v>84.8</v>
      </c>
      <c r="E40" s="11">
        <v>78.08</v>
      </c>
      <c r="F40" s="28" t="s">
        <v>129</v>
      </c>
      <c r="G40" s="11" t="s">
        <v>106</v>
      </c>
      <c r="H40" s="11" t="s">
        <v>118</v>
      </c>
      <c r="I40" s="11" t="s">
        <v>61</v>
      </c>
      <c r="J40" s="11" t="s">
        <v>17</v>
      </c>
      <c r="K40" s="14" t="s">
        <v>62</v>
      </c>
      <c r="L40" s="40"/>
    </row>
    <row r="41" spans="1:12" ht="13.5" customHeight="1">
      <c r="A41" s="12" t="s">
        <v>132</v>
      </c>
      <c r="B41" s="12" t="s">
        <v>133</v>
      </c>
      <c r="C41" s="30">
        <v>335</v>
      </c>
      <c r="D41" s="31">
        <v>81.8</v>
      </c>
      <c r="E41" s="31">
        <f aca="true" t="shared" si="2" ref="E41:E45">(C41/5)*0.6+(D41)*0.4</f>
        <v>72.91999999999999</v>
      </c>
      <c r="F41" s="31">
        <v>100218</v>
      </c>
      <c r="G41" s="32" t="s">
        <v>134</v>
      </c>
      <c r="H41" s="32" t="s">
        <v>135</v>
      </c>
      <c r="I41" s="32" t="s">
        <v>16</v>
      </c>
      <c r="J41" s="32" t="s">
        <v>17</v>
      </c>
      <c r="K41" s="40"/>
      <c r="L41" s="40"/>
    </row>
    <row r="42" spans="1:12" ht="13.5" customHeight="1">
      <c r="A42" s="33" t="s">
        <v>136</v>
      </c>
      <c r="B42" s="33" t="s">
        <v>137</v>
      </c>
      <c r="C42" s="34">
        <v>365</v>
      </c>
      <c r="D42" s="31">
        <v>83.6</v>
      </c>
      <c r="E42" s="31">
        <f t="shared" si="2"/>
        <v>77.24</v>
      </c>
      <c r="F42" s="31">
        <v>105107</v>
      </c>
      <c r="G42" s="32" t="s">
        <v>134</v>
      </c>
      <c r="H42" s="32" t="s">
        <v>138</v>
      </c>
      <c r="I42" s="32" t="s">
        <v>61</v>
      </c>
      <c r="J42" s="32" t="s">
        <v>17</v>
      </c>
      <c r="K42" s="14" t="s">
        <v>62</v>
      </c>
      <c r="L42" s="40"/>
    </row>
    <row r="43" spans="1:12" ht="13.5" customHeight="1">
      <c r="A43" s="33" t="s">
        <v>139</v>
      </c>
      <c r="B43" s="33" t="s">
        <v>140</v>
      </c>
      <c r="C43" s="34">
        <v>358</v>
      </c>
      <c r="D43" s="31">
        <v>82.8</v>
      </c>
      <c r="E43" s="31">
        <f t="shared" si="2"/>
        <v>76.07999999999998</v>
      </c>
      <c r="F43" s="31">
        <v>105109</v>
      </c>
      <c r="G43" s="32" t="s">
        <v>141</v>
      </c>
      <c r="H43" s="32" t="s">
        <v>138</v>
      </c>
      <c r="I43" s="32" t="s">
        <v>61</v>
      </c>
      <c r="J43" s="32" t="s">
        <v>17</v>
      </c>
      <c r="K43" s="14" t="s">
        <v>62</v>
      </c>
      <c r="L43" s="40"/>
    </row>
    <row r="44" spans="1:12" ht="13.5" customHeight="1">
      <c r="A44" s="12" t="s">
        <v>142</v>
      </c>
      <c r="B44" s="12" t="s">
        <v>143</v>
      </c>
      <c r="C44" s="34">
        <v>368</v>
      </c>
      <c r="D44" s="31">
        <v>82.2</v>
      </c>
      <c r="E44" s="31">
        <f t="shared" si="2"/>
        <v>77.03999999999999</v>
      </c>
      <c r="F44" s="31">
        <v>105108</v>
      </c>
      <c r="G44" s="32" t="s">
        <v>144</v>
      </c>
      <c r="H44" s="32" t="s">
        <v>135</v>
      </c>
      <c r="I44" s="32" t="s">
        <v>61</v>
      </c>
      <c r="J44" s="32" t="s">
        <v>17</v>
      </c>
      <c r="K44" s="14" t="s">
        <v>62</v>
      </c>
      <c r="L44" s="40"/>
    </row>
    <row r="45" spans="1:12" ht="13.5" customHeight="1">
      <c r="A45" s="12" t="s">
        <v>145</v>
      </c>
      <c r="B45" s="12" t="s">
        <v>146</v>
      </c>
      <c r="C45" s="34">
        <v>365</v>
      </c>
      <c r="D45" s="31">
        <v>70.4</v>
      </c>
      <c r="E45" s="31">
        <f t="shared" si="2"/>
        <v>71.96000000000001</v>
      </c>
      <c r="F45" s="31">
        <v>105108</v>
      </c>
      <c r="G45" s="32" t="s">
        <v>144</v>
      </c>
      <c r="H45" s="32" t="s">
        <v>135</v>
      </c>
      <c r="I45" s="32" t="s">
        <v>61</v>
      </c>
      <c r="J45" s="32" t="s">
        <v>17</v>
      </c>
      <c r="K45" s="14" t="s">
        <v>62</v>
      </c>
      <c r="L45" s="40"/>
    </row>
    <row r="46" spans="1:12" ht="13.5" customHeight="1">
      <c r="A46" s="35" t="s">
        <v>147</v>
      </c>
      <c r="B46" s="8" t="s">
        <v>148</v>
      </c>
      <c r="C46" s="36">
        <v>367</v>
      </c>
      <c r="D46" s="37">
        <v>82.2</v>
      </c>
      <c r="E46" s="37">
        <v>76.92</v>
      </c>
      <c r="F46" s="38">
        <v>100210</v>
      </c>
      <c r="G46" s="8" t="s">
        <v>149</v>
      </c>
      <c r="H46" s="32" t="s">
        <v>150</v>
      </c>
      <c r="I46" s="32" t="s">
        <v>16</v>
      </c>
      <c r="J46" s="32" t="s">
        <v>17</v>
      </c>
      <c r="K46" s="40"/>
      <c r="L46" s="40"/>
    </row>
    <row r="47" spans="1:12" ht="13.5" customHeight="1">
      <c r="A47" s="35" t="s">
        <v>151</v>
      </c>
      <c r="B47" s="8" t="s">
        <v>152</v>
      </c>
      <c r="C47" s="36">
        <v>375</v>
      </c>
      <c r="D47" s="37">
        <v>78.2</v>
      </c>
      <c r="E47" s="37">
        <v>76.28</v>
      </c>
      <c r="F47" s="38">
        <v>100210</v>
      </c>
      <c r="G47" s="8" t="s">
        <v>149</v>
      </c>
      <c r="H47" s="32" t="s">
        <v>153</v>
      </c>
      <c r="I47" s="32" t="s">
        <v>16</v>
      </c>
      <c r="J47" s="32" t="s">
        <v>17</v>
      </c>
      <c r="K47" s="40"/>
      <c r="L47" s="40"/>
    </row>
    <row r="48" spans="1:12" ht="13.5" customHeight="1">
      <c r="A48" s="35" t="s">
        <v>154</v>
      </c>
      <c r="B48" s="8" t="s">
        <v>155</v>
      </c>
      <c r="C48" s="36">
        <v>357</v>
      </c>
      <c r="D48" s="37">
        <v>82</v>
      </c>
      <c r="E48" s="37">
        <v>75.64000000000001</v>
      </c>
      <c r="F48" s="38">
        <v>100210</v>
      </c>
      <c r="G48" s="8" t="s">
        <v>149</v>
      </c>
      <c r="H48" s="32" t="s">
        <v>156</v>
      </c>
      <c r="I48" s="32" t="s">
        <v>16</v>
      </c>
      <c r="J48" s="32" t="s">
        <v>17</v>
      </c>
      <c r="K48" s="40"/>
      <c r="L48" s="40"/>
    </row>
    <row r="49" spans="1:12" ht="13.5" customHeight="1">
      <c r="A49" s="35" t="s">
        <v>157</v>
      </c>
      <c r="B49" s="8" t="s">
        <v>158</v>
      </c>
      <c r="C49" s="36">
        <v>356</v>
      </c>
      <c r="D49" s="37">
        <v>81.8</v>
      </c>
      <c r="E49" s="37">
        <v>75.44</v>
      </c>
      <c r="F49" s="38">
        <v>100210</v>
      </c>
      <c r="G49" s="8" t="s">
        <v>149</v>
      </c>
      <c r="H49" s="11" t="s">
        <v>150</v>
      </c>
      <c r="I49" s="32" t="s">
        <v>16</v>
      </c>
      <c r="J49" s="32" t="s">
        <v>17</v>
      </c>
      <c r="K49" s="40"/>
      <c r="L49" s="40"/>
    </row>
    <row r="50" spans="1:12" ht="13.5" customHeight="1">
      <c r="A50" s="35" t="s">
        <v>159</v>
      </c>
      <c r="B50" s="8" t="s">
        <v>160</v>
      </c>
      <c r="C50" s="36">
        <v>349</v>
      </c>
      <c r="D50" s="37">
        <v>82.4</v>
      </c>
      <c r="E50" s="37">
        <v>74.84</v>
      </c>
      <c r="F50" s="38">
        <v>100210</v>
      </c>
      <c r="G50" s="8" t="s">
        <v>149</v>
      </c>
      <c r="H50" s="32" t="s">
        <v>161</v>
      </c>
      <c r="I50" s="32" t="s">
        <v>16</v>
      </c>
      <c r="J50" s="32" t="s">
        <v>17</v>
      </c>
      <c r="K50" s="40"/>
      <c r="L50" s="40"/>
    </row>
    <row r="51" spans="1:12" ht="13.5" customHeight="1">
      <c r="A51" s="35" t="s">
        <v>162</v>
      </c>
      <c r="B51" s="8" t="s">
        <v>163</v>
      </c>
      <c r="C51" s="36">
        <v>351</v>
      </c>
      <c r="D51" s="37">
        <v>79.4</v>
      </c>
      <c r="E51" s="37">
        <v>73.88</v>
      </c>
      <c r="F51" s="38">
        <v>100210</v>
      </c>
      <c r="G51" s="8" t="s">
        <v>149</v>
      </c>
      <c r="H51" s="32" t="s">
        <v>164</v>
      </c>
      <c r="I51" s="32" t="s">
        <v>16</v>
      </c>
      <c r="J51" s="32" t="s">
        <v>17</v>
      </c>
      <c r="K51" s="40"/>
      <c r="L51" s="40"/>
    </row>
    <row r="52" spans="1:12" ht="13.5" customHeight="1">
      <c r="A52" s="35" t="s">
        <v>165</v>
      </c>
      <c r="B52" s="8" t="s">
        <v>166</v>
      </c>
      <c r="C52" s="36">
        <v>353</v>
      </c>
      <c r="D52" s="37">
        <v>75.4</v>
      </c>
      <c r="E52" s="37">
        <v>72.52</v>
      </c>
      <c r="F52" s="38">
        <v>100210</v>
      </c>
      <c r="G52" s="8" t="s">
        <v>149</v>
      </c>
      <c r="H52" s="32" t="s">
        <v>167</v>
      </c>
      <c r="I52" s="32" t="s">
        <v>16</v>
      </c>
      <c r="J52" s="32" t="s">
        <v>17</v>
      </c>
      <c r="K52" s="40"/>
      <c r="L52" s="40"/>
    </row>
    <row r="53" spans="1:12" ht="13.5" customHeight="1">
      <c r="A53" s="35" t="s">
        <v>168</v>
      </c>
      <c r="B53" s="8" t="s">
        <v>169</v>
      </c>
      <c r="C53" s="36">
        <v>350</v>
      </c>
      <c r="D53" s="37">
        <v>73.2</v>
      </c>
      <c r="E53" s="37">
        <v>71.28</v>
      </c>
      <c r="F53" s="38">
        <v>100210</v>
      </c>
      <c r="G53" s="8" t="s">
        <v>149</v>
      </c>
      <c r="H53" s="32" t="s">
        <v>170</v>
      </c>
      <c r="I53" s="32" t="s">
        <v>16</v>
      </c>
      <c r="J53" s="32" t="s">
        <v>17</v>
      </c>
      <c r="K53" s="40"/>
      <c r="L53" s="40"/>
    </row>
    <row r="54" spans="1:12" ht="13.5" customHeight="1">
      <c r="A54" s="35" t="s">
        <v>171</v>
      </c>
      <c r="B54" s="8" t="s">
        <v>172</v>
      </c>
      <c r="C54" s="36">
        <v>350</v>
      </c>
      <c r="D54" s="37">
        <v>72</v>
      </c>
      <c r="E54" s="37">
        <v>70.8</v>
      </c>
      <c r="F54" s="38">
        <v>100210</v>
      </c>
      <c r="G54" s="8" t="s">
        <v>149</v>
      </c>
      <c r="H54" s="32" t="s">
        <v>173</v>
      </c>
      <c r="I54" s="32" t="s">
        <v>16</v>
      </c>
      <c r="J54" s="32" t="s">
        <v>17</v>
      </c>
      <c r="K54" s="40"/>
      <c r="L54" s="40"/>
    </row>
    <row r="55" spans="1:12" ht="13.5" customHeight="1">
      <c r="A55" s="35" t="s">
        <v>174</v>
      </c>
      <c r="B55" s="8" t="s">
        <v>175</v>
      </c>
      <c r="C55" s="36">
        <v>320</v>
      </c>
      <c r="D55" s="37">
        <v>85.2</v>
      </c>
      <c r="E55" s="37">
        <v>72.48</v>
      </c>
      <c r="F55" s="39" t="s">
        <v>176</v>
      </c>
      <c r="G55" s="8" t="s">
        <v>177</v>
      </c>
      <c r="H55" s="11" t="s">
        <v>178</v>
      </c>
      <c r="I55" s="11" t="s">
        <v>61</v>
      </c>
      <c r="J55" s="11" t="s">
        <v>17</v>
      </c>
      <c r="K55" s="11" t="s">
        <v>62</v>
      </c>
      <c r="L55" s="40"/>
    </row>
    <row r="56" spans="1:12" ht="13.5" customHeight="1">
      <c r="A56" s="35" t="s">
        <v>179</v>
      </c>
      <c r="B56" s="8" t="s">
        <v>180</v>
      </c>
      <c r="C56" s="36">
        <v>335</v>
      </c>
      <c r="D56" s="37">
        <v>81.2</v>
      </c>
      <c r="E56" s="37">
        <v>72.68</v>
      </c>
      <c r="F56" s="39" t="s">
        <v>176</v>
      </c>
      <c r="G56" s="8" t="s">
        <v>177</v>
      </c>
      <c r="H56" s="11" t="s">
        <v>181</v>
      </c>
      <c r="I56" s="11" t="s">
        <v>61</v>
      </c>
      <c r="J56" s="11" t="s">
        <v>17</v>
      </c>
      <c r="K56" s="11" t="s">
        <v>62</v>
      </c>
      <c r="L56" s="40"/>
    </row>
    <row r="57" spans="1:12" ht="13.5" customHeight="1">
      <c r="A57" s="35" t="s">
        <v>182</v>
      </c>
      <c r="B57" s="8" t="s">
        <v>183</v>
      </c>
      <c r="C57" s="36">
        <v>331</v>
      </c>
      <c r="D57" s="37">
        <v>82.8</v>
      </c>
      <c r="E57" s="37">
        <v>72.84</v>
      </c>
      <c r="F57" s="39" t="s">
        <v>176</v>
      </c>
      <c r="G57" s="8" t="s">
        <v>177</v>
      </c>
      <c r="H57" s="11" t="s">
        <v>184</v>
      </c>
      <c r="I57" s="11" t="s">
        <v>61</v>
      </c>
      <c r="J57" s="11" t="s">
        <v>17</v>
      </c>
      <c r="K57" s="11" t="s">
        <v>62</v>
      </c>
      <c r="L57" s="40"/>
    </row>
    <row r="58" spans="1:12" ht="13.5" customHeight="1">
      <c r="A58" s="35" t="s">
        <v>185</v>
      </c>
      <c r="B58" s="8" t="s">
        <v>186</v>
      </c>
      <c r="C58" s="36">
        <v>343</v>
      </c>
      <c r="D58" s="37">
        <v>82</v>
      </c>
      <c r="E58" s="37">
        <v>73.96000000000001</v>
      </c>
      <c r="F58" s="39" t="s">
        <v>176</v>
      </c>
      <c r="G58" s="8" t="s">
        <v>177</v>
      </c>
      <c r="H58" s="11" t="s">
        <v>187</v>
      </c>
      <c r="I58" s="11" t="s">
        <v>61</v>
      </c>
      <c r="J58" s="11" t="s">
        <v>17</v>
      </c>
      <c r="K58" s="11" t="s">
        <v>62</v>
      </c>
      <c r="L58" s="40"/>
    </row>
    <row r="59" spans="1:12" ht="13.5" customHeight="1">
      <c r="A59" s="35" t="s">
        <v>188</v>
      </c>
      <c r="B59" s="8" t="s">
        <v>189</v>
      </c>
      <c r="C59" s="36">
        <v>346</v>
      </c>
      <c r="D59" s="37">
        <v>81.6</v>
      </c>
      <c r="E59" s="37">
        <v>74.16</v>
      </c>
      <c r="F59" s="39" t="s">
        <v>176</v>
      </c>
      <c r="G59" s="8" t="s">
        <v>177</v>
      </c>
      <c r="H59" s="11" t="s">
        <v>190</v>
      </c>
      <c r="I59" s="11" t="s">
        <v>61</v>
      </c>
      <c r="J59" s="11" t="s">
        <v>17</v>
      </c>
      <c r="K59" s="11" t="s">
        <v>62</v>
      </c>
      <c r="L59" s="40"/>
    </row>
    <row r="60" spans="1:12" ht="13.5" customHeight="1">
      <c r="A60" s="72" t="s">
        <v>191</v>
      </c>
      <c r="B60" s="29" t="s">
        <v>192</v>
      </c>
      <c r="C60" s="36">
        <v>349</v>
      </c>
      <c r="D60" s="37">
        <v>92.2</v>
      </c>
      <c r="E60" s="37">
        <v>78.76</v>
      </c>
      <c r="F60" s="11">
        <v>100700</v>
      </c>
      <c r="G60" s="11" t="s">
        <v>193</v>
      </c>
      <c r="H60" s="11" t="s">
        <v>194</v>
      </c>
      <c r="I60" s="11" t="s">
        <v>16</v>
      </c>
      <c r="J60" s="11" t="s">
        <v>17</v>
      </c>
      <c r="K60" s="40"/>
      <c r="L60" s="40"/>
    </row>
    <row r="61" spans="1:12" ht="13.5" customHeight="1">
      <c r="A61" s="72" t="s">
        <v>195</v>
      </c>
      <c r="B61" s="29" t="s">
        <v>196</v>
      </c>
      <c r="C61" s="36">
        <v>342</v>
      </c>
      <c r="D61" s="37">
        <v>88.4</v>
      </c>
      <c r="E61" s="37">
        <v>76.4</v>
      </c>
      <c r="F61" s="11">
        <v>100700</v>
      </c>
      <c r="G61" s="11" t="s">
        <v>193</v>
      </c>
      <c r="H61" s="11" t="s">
        <v>197</v>
      </c>
      <c r="I61" s="11" t="s">
        <v>16</v>
      </c>
      <c r="J61" s="11" t="s">
        <v>17</v>
      </c>
      <c r="K61" s="40"/>
      <c r="L61" s="40"/>
    </row>
    <row r="62" spans="1:12" ht="13.5" customHeight="1">
      <c r="A62" s="72" t="s">
        <v>198</v>
      </c>
      <c r="B62" s="29" t="s">
        <v>199</v>
      </c>
      <c r="C62" s="36">
        <v>340</v>
      </c>
      <c r="D62" s="37">
        <v>86.8</v>
      </c>
      <c r="E62" s="37">
        <v>75.52</v>
      </c>
      <c r="F62" s="11">
        <v>100700</v>
      </c>
      <c r="G62" s="11" t="s">
        <v>193</v>
      </c>
      <c r="H62" s="11" t="s">
        <v>197</v>
      </c>
      <c r="I62" s="11" t="s">
        <v>16</v>
      </c>
      <c r="J62" s="11" t="s">
        <v>17</v>
      </c>
      <c r="K62" s="40"/>
      <c r="L62" s="40"/>
    </row>
    <row r="63" spans="1:12" ht="13.5" customHeight="1">
      <c r="A63" s="72" t="s">
        <v>200</v>
      </c>
      <c r="B63" s="29" t="s">
        <v>201</v>
      </c>
      <c r="C63" s="36">
        <v>342</v>
      </c>
      <c r="D63" s="37">
        <v>80.2</v>
      </c>
      <c r="E63" s="37">
        <v>73.12</v>
      </c>
      <c r="F63" s="11">
        <v>100700</v>
      </c>
      <c r="G63" s="11" t="s">
        <v>193</v>
      </c>
      <c r="H63" s="11" t="s">
        <v>28</v>
      </c>
      <c r="I63" s="11" t="s">
        <v>16</v>
      </c>
      <c r="J63" s="11" t="s">
        <v>17</v>
      </c>
      <c r="K63" s="40"/>
      <c r="L63" s="40"/>
    </row>
    <row r="64" spans="1:12" ht="13.5" customHeight="1">
      <c r="A64" s="26" t="s">
        <v>202</v>
      </c>
      <c r="B64" s="26" t="s">
        <v>203</v>
      </c>
      <c r="C64" s="36">
        <v>362</v>
      </c>
      <c r="D64" s="37">
        <v>91.8</v>
      </c>
      <c r="E64" s="37">
        <v>80.16</v>
      </c>
      <c r="F64" s="11">
        <v>105500</v>
      </c>
      <c r="G64" s="11" t="s">
        <v>193</v>
      </c>
      <c r="H64" s="11" t="s">
        <v>204</v>
      </c>
      <c r="I64" s="11" t="s">
        <v>61</v>
      </c>
      <c r="J64" s="11" t="s">
        <v>17</v>
      </c>
      <c r="K64" s="40"/>
      <c r="L64" s="40"/>
    </row>
    <row r="65" spans="1:12" ht="13.5" customHeight="1">
      <c r="A65" s="12" t="s">
        <v>205</v>
      </c>
      <c r="B65" s="26" t="s">
        <v>206</v>
      </c>
      <c r="C65" s="26">
        <v>349</v>
      </c>
      <c r="D65" s="11">
        <v>91.6</v>
      </c>
      <c r="E65" s="11">
        <v>78.52</v>
      </c>
      <c r="F65" s="11">
        <v>105500</v>
      </c>
      <c r="G65" s="11" t="s">
        <v>193</v>
      </c>
      <c r="H65" s="11" t="s">
        <v>194</v>
      </c>
      <c r="I65" s="11" t="s">
        <v>61</v>
      </c>
      <c r="J65" s="11" t="s">
        <v>17</v>
      </c>
      <c r="K65" s="40"/>
      <c r="L65" s="40"/>
    </row>
    <row r="66" spans="1:12" ht="13.5" customHeight="1">
      <c r="A66" s="26" t="s">
        <v>207</v>
      </c>
      <c r="B66" s="26" t="s">
        <v>208</v>
      </c>
      <c r="C66" s="26">
        <v>349</v>
      </c>
      <c r="D66" s="11">
        <v>91</v>
      </c>
      <c r="E66" s="11">
        <v>78.28</v>
      </c>
      <c r="F66" s="11">
        <v>105500</v>
      </c>
      <c r="G66" s="11" t="s">
        <v>193</v>
      </c>
      <c r="H66" s="11" t="s">
        <v>209</v>
      </c>
      <c r="I66" s="11" t="s">
        <v>61</v>
      </c>
      <c r="J66" s="11" t="s">
        <v>17</v>
      </c>
      <c r="K66" s="40"/>
      <c r="L66" s="40"/>
    </row>
    <row r="67" spans="1:12" ht="13.5" customHeight="1">
      <c r="A67" s="26" t="s">
        <v>210</v>
      </c>
      <c r="B67" s="26" t="s">
        <v>211</v>
      </c>
      <c r="C67" s="26">
        <v>320</v>
      </c>
      <c r="D67" s="11">
        <v>92.4</v>
      </c>
      <c r="E67" s="11">
        <v>75.36</v>
      </c>
      <c r="F67" s="11">
        <v>105500</v>
      </c>
      <c r="G67" s="11" t="s">
        <v>193</v>
      </c>
      <c r="H67" s="11" t="s">
        <v>28</v>
      </c>
      <c r="I67" s="11" t="s">
        <v>61</v>
      </c>
      <c r="J67" s="11" t="s">
        <v>17</v>
      </c>
      <c r="K67" s="40"/>
      <c r="L67" s="40"/>
    </row>
    <row r="68" spans="1:12" ht="13.5" customHeight="1">
      <c r="A68" s="26" t="s">
        <v>212</v>
      </c>
      <c r="B68" s="26" t="s">
        <v>213</v>
      </c>
      <c r="C68" s="26">
        <v>316</v>
      </c>
      <c r="D68" s="11">
        <v>93.6</v>
      </c>
      <c r="E68" s="11">
        <v>75.36</v>
      </c>
      <c r="F68" s="11">
        <v>105500</v>
      </c>
      <c r="G68" s="11" t="s">
        <v>193</v>
      </c>
      <c r="H68" s="11" t="s">
        <v>204</v>
      </c>
      <c r="I68" s="11" t="s">
        <v>61</v>
      </c>
      <c r="J68" s="11" t="s">
        <v>17</v>
      </c>
      <c r="K68" s="40"/>
      <c r="L68" s="40"/>
    </row>
    <row r="69" spans="1:12" ht="13.5" customHeight="1">
      <c r="A69" s="26" t="s">
        <v>214</v>
      </c>
      <c r="B69" s="11" t="s">
        <v>215</v>
      </c>
      <c r="C69" s="11">
        <v>342</v>
      </c>
      <c r="D69" s="11">
        <v>84.2</v>
      </c>
      <c r="E69" s="11">
        <v>74.72</v>
      </c>
      <c r="F69" s="11">
        <v>105500</v>
      </c>
      <c r="G69" s="11" t="s">
        <v>193</v>
      </c>
      <c r="H69" s="8" t="s">
        <v>216</v>
      </c>
      <c r="I69" s="11" t="s">
        <v>61</v>
      </c>
      <c r="J69" s="11" t="s">
        <v>17</v>
      </c>
      <c r="K69" s="40"/>
      <c r="L69" s="40"/>
    </row>
    <row r="70" spans="1:12" ht="13.5" customHeight="1">
      <c r="A70" s="12" t="s">
        <v>217</v>
      </c>
      <c r="B70" s="12" t="s">
        <v>218</v>
      </c>
      <c r="C70" s="26">
        <v>326</v>
      </c>
      <c r="D70" s="11">
        <v>88.4</v>
      </c>
      <c r="E70" s="11">
        <v>74.48</v>
      </c>
      <c r="F70" s="11">
        <v>105500</v>
      </c>
      <c r="G70" s="11" t="s">
        <v>193</v>
      </c>
      <c r="H70" s="11" t="s">
        <v>197</v>
      </c>
      <c r="I70" s="11" t="s">
        <v>61</v>
      </c>
      <c r="J70" s="11" t="s">
        <v>17</v>
      </c>
      <c r="K70" s="40"/>
      <c r="L70" s="40"/>
    </row>
    <row r="71" spans="1:12" ht="13.5" customHeight="1">
      <c r="A71" s="26" t="s">
        <v>219</v>
      </c>
      <c r="B71" s="11" t="s">
        <v>220</v>
      </c>
      <c r="C71" s="11">
        <v>323</v>
      </c>
      <c r="D71" s="11">
        <v>88.6</v>
      </c>
      <c r="E71" s="11">
        <v>74.2</v>
      </c>
      <c r="F71" s="11">
        <v>105500</v>
      </c>
      <c r="G71" s="11" t="s">
        <v>193</v>
      </c>
      <c r="H71" s="11" t="s">
        <v>194</v>
      </c>
      <c r="I71" s="11" t="s">
        <v>61</v>
      </c>
      <c r="J71" s="11" t="s">
        <v>17</v>
      </c>
      <c r="K71" s="40"/>
      <c r="L71" s="40"/>
    </row>
    <row r="72" spans="1:12" ht="13.5" customHeight="1">
      <c r="A72" s="12" t="s">
        <v>221</v>
      </c>
      <c r="B72" s="12" t="s">
        <v>222</v>
      </c>
      <c r="C72" s="26">
        <v>313</v>
      </c>
      <c r="D72" s="11">
        <v>89.6</v>
      </c>
      <c r="E72" s="11">
        <v>73.4</v>
      </c>
      <c r="F72" s="11">
        <v>105500</v>
      </c>
      <c r="G72" s="11" t="s">
        <v>193</v>
      </c>
      <c r="H72" s="11" t="s">
        <v>209</v>
      </c>
      <c r="I72" s="11" t="s">
        <v>61</v>
      </c>
      <c r="J72" s="11" t="s">
        <v>17</v>
      </c>
      <c r="K72" s="40"/>
      <c r="L72" s="40"/>
    </row>
    <row r="73" spans="1:12" ht="13.5" customHeight="1">
      <c r="A73" s="12" t="s">
        <v>223</v>
      </c>
      <c r="B73" s="26" t="s">
        <v>224</v>
      </c>
      <c r="C73" s="26">
        <v>324</v>
      </c>
      <c r="D73" s="11">
        <v>87.2</v>
      </c>
      <c r="E73" s="11">
        <v>73.36</v>
      </c>
      <c r="F73" s="11">
        <v>105500</v>
      </c>
      <c r="G73" s="11" t="s">
        <v>193</v>
      </c>
      <c r="H73" s="11" t="s">
        <v>225</v>
      </c>
      <c r="I73" s="11" t="s">
        <v>61</v>
      </c>
      <c r="J73" s="11" t="s">
        <v>17</v>
      </c>
      <c r="K73" s="40"/>
      <c r="L73" s="40"/>
    </row>
    <row r="74" spans="1:12" ht="13.5" customHeight="1">
      <c r="A74" s="26" t="s">
        <v>226</v>
      </c>
      <c r="B74" s="11" t="s">
        <v>227</v>
      </c>
      <c r="C74" s="11">
        <v>322</v>
      </c>
      <c r="D74" s="11">
        <v>86.6</v>
      </c>
      <c r="E74" s="11">
        <v>73.28</v>
      </c>
      <c r="F74" s="11">
        <v>105500</v>
      </c>
      <c r="G74" s="11" t="s">
        <v>193</v>
      </c>
      <c r="H74" s="11" t="s">
        <v>197</v>
      </c>
      <c r="I74" s="11" t="s">
        <v>61</v>
      </c>
      <c r="J74" s="11" t="s">
        <v>17</v>
      </c>
      <c r="K74" s="40"/>
      <c r="L74" s="40"/>
    </row>
    <row r="75" spans="1:12" ht="13.5" customHeight="1">
      <c r="A75" s="12" t="s">
        <v>228</v>
      </c>
      <c r="B75" s="26" t="s">
        <v>229</v>
      </c>
      <c r="C75" s="26">
        <v>317</v>
      </c>
      <c r="D75" s="11">
        <v>88</v>
      </c>
      <c r="E75" s="11">
        <v>73.24000000000001</v>
      </c>
      <c r="F75" s="11">
        <v>105500</v>
      </c>
      <c r="G75" s="11" t="s">
        <v>193</v>
      </c>
      <c r="H75" s="11" t="s">
        <v>230</v>
      </c>
      <c r="I75" s="11" t="s">
        <v>61</v>
      </c>
      <c r="J75" s="11" t="s">
        <v>17</v>
      </c>
      <c r="K75" s="40"/>
      <c r="L75" s="40"/>
    </row>
    <row r="76" spans="1:12" ht="13.5" customHeight="1">
      <c r="A76" s="12" t="s">
        <v>231</v>
      </c>
      <c r="B76" s="12" t="s">
        <v>232</v>
      </c>
      <c r="C76" s="26">
        <v>330</v>
      </c>
      <c r="D76" s="11">
        <v>83.8</v>
      </c>
      <c r="E76" s="11">
        <v>73.12</v>
      </c>
      <c r="F76" s="11">
        <v>105500</v>
      </c>
      <c r="G76" s="11" t="s">
        <v>193</v>
      </c>
      <c r="H76" s="11" t="s">
        <v>230</v>
      </c>
      <c r="I76" s="11" t="s">
        <v>61</v>
      </c>
      <c r="J76" s="11" t="s">
        <v>17</v>
      </c>
      <c r="K76" s="40"/>
      <c r="L76" s="40"/>
    </row>
    <row r="77" spans="1:12" s="2" customFormat="1" ht="13.5" customHeight="1">
      <c r="A77" s="41" t="s">
        <v>233</v>
      </c>
      <c r="B77" s="42" t="s">
        <v>234</v>
      </c>
      <c r="C77" s="42">
        <v>323</v>
      </c>
      <c r="D77" s="43">
        <v>84.8</v>
      </c>
      <c r="E77" s="43">
        <v>72.68</v>
      </c>
      <c r="F77" s="43">
        <v>105500</v>
      </c>
      <c r="G77" s="43" t="s">
        <v>193</v>
      </c>
      <c r="H77" s="43" t="s">
        <v>28</v>
      </c>
      <c r="I77" s="43" t="s">
        <v>61</v>
      </c>
      <c r="J77" s="43" t="s">
        <v>17</v>
      </c>
      <c r="K77" s="56" t="s">
        <v>235</v>
      </c>
      <c r="L77" s="56"/>
    </row>
    <row r="78" spans="1:12" ht="13.5" customHeight="1">
      <c r="A78" s="26" t="s">
        <v>236</v>
      </c>
      <c r="B78" s="11" t="s">
        <v>237</v>
      </c>
      <c r="C78" s="11">
        <v>330</v>
      </c>
      <c r="D78" s="11">
        <v>82.2</v>
      </c>
      <c r="E78" s="11">
        <v>72.48</v>
      </c>
      <c r="F78" s="11">
        <v>105500</v>
      </c>
      <c r="G78" s="11" t="s">
        <v>193</v>
      </c>
      <c r="H78" s="11" t="s">
        <v>238</v>
      </c>
      <c r="I78" s="11" t="s">
        <v>61</v>
      </c>
      <c r="J78" s="11" t="s">
        <v>17</v>
      </c>
      <c r="K78" s="40"/>
      <c r="L78" s="40"/>
    </row>
    <row r="79" spans="1:12" ht="13.5" customHeight="1">
      <c r="A79" s="12" t="s">
        <v>239</v>
      </c>
      <c r="B79" s="26" t="s">
        <v>240</v>
      </c>
      <c r="C79" s="26">
        <v>320</v>
      </c>
      <c r="D79" s="11">
        <v>84.8</v>
      </c>
      <c r="E79" s="11">
        <v>72.32</v>
      </c>
      <c r="F79" s="11">
        <v>105500</v>
      </c>
      <c r="G79" s="11" t="s">
        <v>193</v>
      </c>
      <c r="H79" s="11" t="s">
        <v>241</v>
      </c>
      <c r="I79" s="11" t="s">
        <v>61</v>
      </c>
      <c r="J79" s="11" t="s">
        <v>17</v>
      </c>
      <c r="K79" s="40"/>
      <c r="L79" s="40"/>
    </row>
    <row r="80" spans="1:12" ht="13.5" customHeight="1">
      <c r="A80" s="12" t="s">
        <v>242</v>
      </c>
      <c r="B80" s="26" t="s">
        <v>243</v>
      </c>
      <c r="C80" s="26">
        <v>315</v>
      </c>
      <c r="D80" s="11">
        <v>86</v>
      </c>
      <c r="E80" s="11">
        <v>72.19999999999999</v>
      </c>
      <c r="F80" s="11">
        <v>105500</v>
      </c>
      <c r="G80" s="11" t="s">
        <v>193</v>
      </c>
      <c r="H80" s="11" t="s">
        <v>225</v>
      </c>
      <c r="I80" s="11" t="s">
        <v>61</v>
      </c>
      <c r="J80" s="11" t="s">
        <v>17</v>
      </c>
      <c r="K80" s="40"/>
      <c r="L80" s="40"/>
    </row>
    <row r="81" spans="1:12" ht="13.5" customHeight="1">
      <c r="A81" s="26" t="s">
        <v>244</v>
      </c>
      <c r="B81" s="11" t="s">
        <v>245</v>
      </c>
      <c r="C81" s="11">
        <v>316</v>
      </c>
      <c r="D81" s="11">
        <v>85</v>
      </c>
      <c r="E81" s="11">
        <v>71.92</v>
      </c>
      <c r="F81" s="11">
        <v>105500</v>
      </c>
      <c r="G81" s="11" t="s">
        <v>193</v>
      </c>
      <c r="H81" s="11" t="s">
        <v>31</v>
      </c>
      <c r="I81" s="11" t="s">
        <v>61</v>
      </c>
      <c r="J81" s="11" t="s">
        <v>17</v>
      </c>
      <c r="K81" s="40"/>
      <c r="L81" s="40"/>
    </row>
    <row r="82" spans="1:12" ht="13.5" customHeight="1">
      <c r="A82" s="26" t="s">
        <v>246</v>
      </c>
      <c r="B82" s="11" t="s">
        <v>247</v>
      </c>
      <c r="C82" s="11">
        <v>327</v>
      </c>
      <c r="D82" s="11">
        <v>81.6</v>
      </c>
      <c r="E82" s="11">
        <v>71.88</v>
      </c>
      <c r="F82" s="11">
        <v>105500</v>
      </c>
      <c r="G82" s="11" t="s">
        <v>193</v>
      </c>
      <c r="H82" s="11" t="s">
        <v>248</v>
      </c>
      <c r="I82" s="11" t="s">
        <v>61</v>
      </c>
      <c r="J82" s="11" t="s">
        <v>17</v>
      </c>
      <c r="K82" s="40"/>
      <c r="L82" s="40"/>
    </row>
    <row r="83" spans="1:12" ht="13.5" customHeight="1">
      <c r="A83" s="26" t="s">
        <v>249</v>
      </c>
      <c r="B83" s="11" t="s">
        <v>250</v>
      </c>
      <c r="C83" s="11">
        <v>329</v>
      </c>
      <c r="D83" s="11">
        <v>81</v>
      </c>
      <c r="E83" s="11">
        <v>71.88</v>
      </c>
      <c r="F83" s="11">
        <v>105500</v>
      </c>
      <c r="G83" s="11" t="s">
        <v>193</v>
      </c>
      <c r="H83" s="11" t="s">
        <v>251</v>
      </c>
      <c r="I83" s="11" t="s">
        <v>61</v>
      </c>
      <c r="J83" s="11" t="s">
        <v>17</v>
      </c>
      <c r="K83" s="40"/>
      <c r="L83" s="40"/>
    </row>
    <row r="84" spans="1:12" ht="13.5" customHeight="1">
      <c r="A84" s="26" t="s">
        <v>252</v>
      </c>
      <c r="B84" s="26" t="s">
        <v>253</v>
      </c>
      <c r="C84" s="26">
        <v>327</v>
      </c>
      <c r="D84" s="11">
        <v>81.4</v>
      </c>
      <c r="E84" s="11">
        <v>71.8</v>
      </c>
      <c r="F84" s="11">
        <v>105500</v>
      </c>
      <c r="G84" s="11" t="s">
        <v>193</v>
      </c>
      <c r="H84" s="11" t="s">
        <v>42</v>
      </c>
      <c r="I84" s="11" t="s">
        <v>61</v>
      </c>
      <c r="J84" s="11" t="s">
        <v>17</v>
      </c>
      <c r="K84" s="40"/>
      <c r="L84" s="40"/>
    </row>
    <row r="85" spans="1:12" ht="13.5" customHeight="1">
      <c r="A85" s="26" t="s">
        <v>254</v>
      </c>
      <c r="B85" s="11" t="s">
        <v>255</v>
      </c>
      <c r="C85" s="11">
        <v>321</v>
      </c>
      <c r="D85" s="11">
        <v>82.8</v>
      </c>
      <c r="E85" s="11">
        <v>71.64</v>
      </c>
      <c r="F85" s="11">
        <v>105500</v>
      </c>
      <c r="G85" s="11" t="s">
        <v>193</v>
      </c>
      <c r="H85" s="11" t="s">
        <v>251</v>
      </c>
      <c r="I85" s="11" t="s">
        <v>61</v>
      </c>
      <c r="J85" s="11" t="s">
        <v>17</v>
      </c>
      <c r="K85" s="40"/>
      <c r="L85" s="40"/>
    </row>
    <row r="86" spans="1:12" ht="13.5" customHeight="1">
      <c r="A86" s="12" t="s">
        <v>256</v>
      </c>
      <c r="B86" s="26" t="s">
        <v>257</v>
      </c>
      <c r="C86" s="26">
        <v>312</v>
      </c>
      <c r="D86" s="11">
        <v>85.2</v>
      </c>
      <c r="E86" s="11">
        <v>71.52000000000001</v>
      </c>
      <c r="F86" s="11">
        <v>105500</v>
      </c>
      <c r="G86" s="11" t="s">
        <v>193</v>
      </c>
      <c r="H86" s="11" t="s">
        <v>230</v>
      </c>
      <c r="I86" s="11" t="s">
        <v>61</v>
      </c>
      <c r="J86" s="11" t="s">
        <v>17</v>
      </c>
      <c r="K86" s="40"/>
      <c r="L86" s="40"/>
    </row>
    <row r="87" spans="1:12" ht="13.5" customHeight="1">
      <c r="A87" s="26" t="s">
        <v>258</v>
      </c>
      <c r="B87" s="26" t="s">
        <v>259</v>
      </c>
      <c r="C87" s="26">
        <v>317</v>
      </c>
      <c r="D87" s="44">
        <v>83.4</v>
      </c>
      <c r="E87" s="11">
        <v>71.4</v>
      </c>
      <c r="F87" s="11">
        <v>105500</v>
      </c>
      <c r="G87" s="11" t="s">
        <v>193</v>
      </c>
      <c r="H87" s="11" t="s">
        <v>230</v>
      </c>
      <c r="I87" s="11" t="s">
        <v>61</v>
      </c>
      <c r="J87" s="11" t="s">
        <v>17</v>
      </c>
      <c r="K87" s="40"/>
      <c r="L87" s="40"/>
    </row>
    <row r="88" spans="1:12" s="2" customFormat="1" ht="13.5" customHeight="1">
      <c r="A88" s="42" t="s">
        <v>260</v>
      </c>
      <c r="B88" s="42" t="s">
        <v>261</v>
      </c>
      <c r="C88" s="42">
        <v>312</v>
      </c>
      <c r="D88" s="45">
        <v>84.6</v>
      </c>
      <c r="E88" s="43">
        <v>71.28</v>
      </c>
      <c r="F88" s="43">
        <v>105500</v>
      </c>
      <c r="G88" s="43" t="s">
        <v>193</v>
      </c>
      <c r="H88" s="43" t="s">
        <v>28</v>
      </c>
      <c r="I88" s="43" t="s">
        <v>61</v>
      </c>
      <c r="J88" s="43" t="s">
        <v>17</v>
      </c>
      <c r="K88" s="56" t="s">
        <v>262</v>
      </c>
      <c r="L88" s="56"/>
    </row>
    <row r="89" spans="1:12" ht="13.5" customHeight="1">
      <c r="A89" s="73" t="s">
        <v>263</v>
      </c>
      <c r="B89" s="15" t="s">
        <v>264</v>
      </c>
      <c r="C89" s="47">
        <v>375</v>
      </c>
      <c r="D89" s="48">
        <v>79.6</v>
      </c>
      <c r="E89" s="48">
        <v>76.84</v>
      </c>
      <c r="F89" s="48">
        <v>105102</v>
      </c>
      <c r="G89" s="49" t="s">
        <v>265</v>
      </c>
      <c r="H89" s="50" t="s">
        <v>266</v>
      </c>
      <c r="I89" s="50" t="s">
        <v>61</v>
      </c>
      <c r="J89" s="50" t="s">
        <v>17</v>
      </c>
      <c r="K89" s="57" t="s">
        <v>62</v>
      </c>
      <c r="L89" s="40"/>
    </row>
    <row r="90" spans="1:12" ht="13.5" customHeight="1">
      <c r="A90" s="15" t="s">
        <v>267</v>
      </c>
      <c r="B90" s="15" t="s">
        <v>268</v>
      </c>
      <c r="C90" s="51">
        <v>370</v>
      </c>
      <c r="D90" s="48">
        <v>79.8</v>
      </c>
      <c r="E90" s="48">
        <v>76.32</v>
      </c>
      <c r="F90" s="48">
        <v>105102</v>
      </c>
      <c r="G90" s="49" t="s">
        <v>265</v>
      </c>
      <c r="H90" s="50" t="s">
        <v>269</v>
      </c>
      <c r="I90" s="50" t="s">
        <v>61</v>
      </c>
      <c r="J90" s="50" t="s">
        <v>17</v>
      </c>
      <c r="K90" s="57" t="s">
        <v>62</v>
      </c>
      <c r="L90" s="40"/>
    </row>
    <row r="91" spans="1:12" ht="13.5" customHeight="1">
      <c r="A91" s="15" t="s">
        <v>270</v>
      </c>
      <c r="B91" s="15" t="s">
        <v>271</v>
      </c>
      <c r="C91" s="47">
        <v>349</v>
      </c>
      <c r="D91" s="48">
        <v>85.8</v>
      </c>
      <c r="E91" s="48">
        <v>76.19999999999999</v>
      </c>
      <c r="F91" s="48">
        <v>100202</v>
      </c>
      <c r="G91" s="49" t="s">
        <v>265</v>
      </c>
      <c r="H91" s="50" t="s">
        <v>269</v>
      </c>
      <c r="I91" s="50" t="s">
        <v>16</v>
      </c>
      <c r="J91" s="50" t="s">
        <v>17</v>
      </c>
      <c r="K91" s="58"/>
      <c r="L91" s="40"/>
    </row>
    <row r="92" spans="1:12" ht="13.5" customHeight="1">
      <c r="A92" s="15" t="s">
        <v>272</v>
      </c>
      <c r="B92" s="15" t="s">
        <v>273</v>
      </c>
      <c r="C92" s="47">
        <v>328</v>
      </c>
      <c r="D92" s="48">
        <v>90.6</v>
      </c>
      <c r="E92" s="48">
        <v>75.6</v>
      </c>
      <c r="F92" s="48">
        <v>100202</v>
      </c>
      <c r="G92" s="49" t="s">
        <v>265</v>
      </c>
      <c r="H92" s="50" t="s">
        <v>274</v>
      </c>
      <c r="I92" s="50" t="s">
        <v>16</v>
      </c>
      <c r="J92" s="50" t="s">
        <v>17</v>
      </c>
      <c r="K92" s="58"/>
      <c r="L92" s="40"/>
    </row>
    <row r="93" spans="1:12" ht="13.5" customHeight="1">
      <c r="A93" s="15" t="s">
        <v>275</v>
      </c>
      <c r="B93" s="15" t="s">
        <v>276</v>
      </c>
      <c r="C93" s="47">
        <v>325</v>
      </c>
      <c r="D93" s="48">
        <v>90.8</v>
      </c>
      <c r="E93" s="48">
        <v>75.32</v>
      </c>
      <c r="F93" s="48">
        <v>100202</v>
      </c>
      <c r="G93" s="49" t="s">
        <v>265</v>
      </c>
      <c r="H93" s="50" t="s">
        <v>277</v>
      </c>
      <c r="I93" s="50" t="s">
        <v>16</v>
      </c>
      <c r="J93" s="50" t="s">
        <v>17</v>
      </c>
      <c r="K93" s="58"/>
      <c r="L93" s="40"/>
    </row>
    <row r="94" spans="1:12" ht="13.5" customHeight="1">
      <c r="A94" s="15" t="s">
        <v>278</v>
      </c>
      <c r="B94" s="15" t="s">
        <v>279</v>
      </c>
      <c r="C94" s="47">
        <v>343</v>
      </c>
      <c r="D94" s="48">
        <v>84.6</v>
      </c>
      <c r="E94" s="48">
        <v>75</v>
      </c>
      <c r="F94" s="48">
        <v>100202</v>
      </c>
      <c r="G94" s="49" t="s">
        <v>265</v>
      </c>
      <c r="H94" s="50" t="s">
        <v>280</v>
      </c>
      <c r="I94" s="50" t="s">
        <v>16</v>
      </c>
      <c r="J94" s="50" t="s">
        <v>17</v>
      </c>
      <c r="K94" s="58"/>
      <c r="L94" s="40"/>
    </row>
    <row r="95" spans="1:12" ht="13.5" customHeight="1">
      <c r="A95" s="15" t="s">
        <v>281</v>
      </c>
      <c r="B95" s="15" t="s">
        <v>282</v>
      </c>
      <c r="C95" s="47">
        <v>339</v>
      </c>
      <c r="D95" s="48">
        <v>85.4</v>
      </c>
      <c r="E95" s="48">
        <v>74.84</v>
      </c>
      <c r="F95" s="48">
        <v>100202</v>
      </c>
      <c r="G95" s="49" t="s">
        <v>265</v>
      </c>
      <c r="H95" s="50" t="s">
        <v>283</v>
      </c>
      <c r="I95" s="50" t="s">
        <v>16</v>
      </c>
      <c r="J95" s="50" t="s">
        <v>17</v>
      </c>
      <c r="K95" s="58"/>
      <c r="L95" s="40"/>
    </row>
    <row r="96" spans="1:12" ht="13.5" customHeight="1">
      <c r="A96" s="15" t="s">
        <v>284</v>
      </c>
      <c r="B96" s="15" t="s">
        <v>285</v>
      </c>
      <c r="C96" s="47">
        <v>322</v>
      </c>
      <c r="D96" s="48">
        <v>90</v>
      </c>
      <c r="E96" s="48">
        <v>74.64</v>
      </c>
      <c r="F96" s="48">
        <v>100202</v>
      </c>
      <c r="G96" s="49" t="s">
        <v>265</v>
      </c>
      <c r="H96" s="50" t="s">
        <v>277</v>
      </c>
      <c r="I96" s="50" t="s">
        <v>16</v>
      </c>
      <c r="J96" s="50" t="s">
        <v>17</v>
      </c>
      <c r="K96" s="58"/>
      <c r="L96" s="40"/>
    </row>
    <row r="97" spans="1:12" ht="13.5" customHeight="1">
      <c r="A97" s="15" t="s">
        <v>286</v>
      </c>
      <c r="B97" s="15" t="s">
        <v>287</v>
      </c>
      <c r="C97" s="47">
        <v>323</v>
      </c>
      <c r="D97" s="48">
        <v>89.6</v>
      </c>
      <c r="E97" s="48">
        <v>74.6</v>
      </c>
      <c r="F97" s="48">
        <v>100202</v>
      </c>
      <c r="G97" s="49" t="s">
        <v>265</v>
      </c>
      <c r="H97" s="50" t="s">
        <v>277</v>
      </c>
      <c r="I97" s="50" t="s">
        <v>16</v>
      </c>
      <c r="J97" s="50" t="s">
        <v>17</v>
      </c>
      <c r="K97" s="58"/>
      <c r="L97" s="40"/>
    </row>
    <row r="98" spans="1:12" ht="13.5" customHeight="1">
      <c r="A98" s="15" t="s">
        <v>288</v>
      </c>
      <c r="B98" s="15" t="s">
        <v>289</v>
      </c>
      <c r="C98" s="47">
        <v>351</v>
      </c>
      <c r="D98" s="48">
        <v>81</v>
      </c>
      <c r="E98" s="48">
        <v>74.52</v>
      </c>
      <c r="F98" s="48">
        <v>100202</v>
      </c>
      <c r="G98" s="49" t="s">
        <v>265</v>
      </c>
      <c r="H98" s="50" t="s">
        <v>290</v>
      </c>
      <c r="I98" s="50" t="s">
        <v>16</v>
      </c>
      <c r="J98" s="50" t="s">
        <v>17</v>
      </c>
      <c r="K98" s="58"/>
      <c r="L98" s="40"/>
    </row>
    <row r="99" spans="1:12" ht="13.5" customHeight="1">
      <c r="A99" s="15" t="s">
        <v>291</v>
      </c>
      <c r="B99" s="15" t="s">
        <v>292</v>
      </c>
      <c r="C99" s="47">
        <v>324</v>
      </c>
      <c r="D99" s="48">
        <v>86.8</v>
      </c>
      <c r="E99" s="48">
        <v>73.6</v>
      </c>
      <c r="F99" s="48">
        <v>100202</v>
      </c>
      <c r="G99" s="49" t="s">
        <v>265</v>
      </c>
      <c r="H99" s="50" t="s">
        <v>293</v>
      </c>
      <c r="I99" s="50" t="s">
        <v>16</v>
      </c>
      <c r="J99" s="50" t="s">
        <v>17</v>
      </c>
      <c r="K99" s="58"/>
      <c r="L99" s="40"/>
    </row>
    <row r="100" spans="1:12" ht="13.5" customHeight="1">
      <c r="A100" s="15" t="s">
        <v>294</v>
      </c>
      <c r="B100" s="15" t="s">
        <v>295</v>
      </c>
      <c r="C100" s="47">
        <v>323</v>
      </c>
      <c r="D100" s="48">
        <v>85.2</v>
      </c>
      <c r="E100" s="48">
        <v>72.84</v>
      </c>
      <c r="F100" s="48">
        <v>100202</v>
      </c>
      <c r="G100" s="49" t="s">
        <v>265</v>
      </c>
      <c r="H100" s="50" t="s">
        <v>269</v>
      </c>
      <c r="I100" s="50" t="s">
        <v>16</v>
      </c>
      <c r="J100" s="50" t="s">
        <v>17</v>
      </c>
      <c r="K100" s="58"/>
      <c r="L100" s="40"/>
    </row>
    <row r="101" spans="1:12" ht="13.5" customHeight="1">
      <c r="A101" s="15" t="s">
        <v>296</v>
      </c>
      <c r="B101" s="15" t="s">
        <v>297</v>
      </c>
      <c r="C101" s="47">
        <v>326</v>
      </c>
      <c r="D101" s="48">
        <v>84.2</v>
      </c>
      <c r="E101" s="48">
        <v>72.8</v>
      </c>
      <c r="F101" s="48">
        <v>100202</v>
      </c>
      <c r="G101" s="49" t="s">
        <v>265</v>
      </c>
      <c r="H101" s="50" t="s">
        <v>298</v>
      </c>
      <c r="I101" s="50" t="s">
        <v>16</v>
      </c>
      <c r="J101" s="50" t="s">
        <v>17</v>
      </c>
      <c r="K101" s="58"/>
      <c r="L101" s="40"/>
    </row>
    <row r="102" spans="1:12" ht="13.5" customHeight="1">
      <c r="A102" s="15" t="s">
        <v>299</v>
      </c>
      <c r="B102" s="15" t="s">
        <v>300</v>
      </c>
      <c r="C102" s="47">
        <v>326</v>
      </c>
      <c r="D102" s="48">
        <v>82.2</v>
      </c>
      <c r="E102" s="48">
        <v>72</v>
      </c>
      <c r="F102" s="48">
        <v>100202</v>
      </c>
      <c r="G102" s="49" t="s">
        <v>265</v>
      </c>
      <c r="H102" s="50" t="s">
        <v>301</v>
      </c>
      <c r="I102" s="50" t="s">
        <v>16</v>
      </c>
      <c r="J102" s="50" t="s">
        <v>17</v>
      </c>
      <c r="K102" s="58"/>
      <c r="L102" s="40"/>
    </row>
    <row r="103" spans="1:12" ht="13.5" customHeight="1">
      <c r="A103" s="15" t="s">
        <v>302</v>
      </c>
      <c r="B103" s="15" t="s">
        <v>303</v>
      </c>
      <c r="C103" s="47">
        <v>341</v>
      </c>
      <c r="D103" s="48">
        <v>77.4</v>
      </c>
      <c r="E103" s="48">
        <v>71.88000000000001</v>
      </c>
      <c r="F103" s="48">
        <v>100202</v>
      </c>
      <c r="G103" s="49" t="s">
        <v>265</v>
      </c>
      <c r="H103" s="50" t="s">
        <v>290</v>
      </c>
      <c r="I103" s="50" t="s">
        <v>16</v>
      </c>
      <c r="J103" s="50" t="s">
        <v>17</v>
      </c>
      <c r="K103" s="58"/>
      <c r="L103" s="40"/>
    </row>
    <row r="104" spans="1:12" ht="13.5" customHeight="1">
      <c r="A104" s="15" t="s">
        <v>304</v>
      </c>
      <c r="B104" s="15" t="s">
        <v>305</v>
      </c>
      <c r="C104" s="47">
        <v>332</v>
      </c>
      <c r="D104" s="48">
        <v>79.6</v>
      </c>
      <c r="E104" s="48">
        <v>71.68</v>
      </c>
      <c r="F104" s="48">
        <v>100202</v>
      </c>
      <c r="G104" s="49" t="s">
        <v>265</v>
      </c>
      <c r="H104" s="50" t="s">
        <v>306</v>
      </c>
      <c r="I104" s="50" t="s">
        <v>16</v>
      </c>
      <c r="J104" s="50" t="s">
        <v>17</v>
      </c>
      <c r="K104" s="58"/>
      <c r="L104" s="40"/>
    </row>
    <row r="105" spans="1:12" ht="13.5" customHeight="1">
      <c r="A105" s="15" t="s">
        <v>307</v>
      </c>
      <c r="B105" s="15" t="s">
        <v>308</v>
      </c>
      <c r="C105" s="47">
        <v>331</v>
      </c>
      <c r="D105" s="48">
        <v>79</v>
      </c>
      <c r="E105" s="48">
        <v>71.32</v>
      </c>
      <c r="F105" s="48">
        <v>100202</v>
      </c>
      <c r="G105" s="49" t="s">
        <v>265</v>
      </c>
      <c r="H105" s="50" t="s">
        <v>96</v>
      </c>
      <c r="I105" s="50" t="s">
        <v>16</v>
      </c>
      <c r="J105" s="50" t="s">
        <v>17</v>
      </c>
      <c r="K105" s="58"/>
      <c r="L105" s="40"/>
    </row>
    <row r="106" spans="1:12" ht="13.5" customHeight="1">
      <c r="A106" s="15" t="s">
        <v>309</v>
      </c>
      <c r="B106" s="15" t="s">
        <v>310</v>
      </c>
      <c r="C106" s="47">
        <v>334</v>
      </c>
      <c r="D106" s="48">
        <v>76.8</v>
      </c>
      <c r="E106" s="48">
        <v>70.8</v>
      </c>
      <c r="F106" s="48">
        <v>100202</v>
      </c>
      <c r="G106" s="49" t="s">
        <v>265</v>
      </c>
      <c r="H106" s="50" t="s">
        <v>283</v>
      </c>
      <c r="I106" s="50" t="s">
        <v>16</v>
      </c>
      <c r="J106" s="50" t="s">
        <v>17</v>
      </c>
      <c r="K106" s="58"/>
      <c r="L106" s="40"/>
    </row>
    <row r="107" spans="1:12" ht="13.5" customHeight="1">
      <c r="A107" s="15" t="s">
        <v>311</v>
      </c>
      <c r="B107" s="15" t="s">
        <v>312</v>
      </c>
      <c r="C107" s="47">
        <v>322</v>
      </c>
      <c r="D107" s="48">
        <v>79.8</v>
      </c>
      <c r="E107" s="48">
        <v>70.56</v>
      </c>
      <c r="F107" s="48">
        <v>100202</v>
      </c>
      <c r="G107" s="49" t="s">
        <v>265</v>
      </c>
      <c r="H107" s="50" t="s">
        <v>313</v>
      </c>
      <c r="I107" s="50" t="s">
        <v>16</v>
      </c>
      <c r="J107" s="50" t="s">
        <v>17</v>
      </c>
      <c r="K107" s="59"/>
      <c r="L107" s="40"/>
    </row>
    <row r="108" spans="1:12" ht="13.5" customHeight="1">
      <c r="A108" s="15" t="s">
        <v>314</v>
      </c>
      <c r="B108" s="15" t="s">
        <v>315</v>
      </c>
      <c r="C108" s="47">
        <v>330</v>
      </c>
      <c r="D108" s="48">
        <v>77</v>
      </c>
      <c r="E108" s="48">
        <v>70.4</v>
      </c>
      <c r="F108" s="48">
        <v>100202</v>
      </c>
      <c r="G108" s="49" t="s">
        <v>265</v>
      </c>
      <c r="H108" s="11" t="s">
        <v>316</v>
      </c>
      <c r="I108" s="50" t="s">
        <v>16</v>
      </c>
      <c r="J108" s="50" t="s">
        <v>17</v>
      </c>
      <c r="K108" s="58"/>
      <c r="L108" s="40"/>
    </row>
    <row r="109" spans="1:12" ht="13.5" customHeight="1">
      <c r="A109" s="15" t="s">
        <v>317</v>
      </c>
      <c r="B109" s="15" t="s">
        <v>318</v>
      </c>
      <c r="C109" s="47">
        <v>325</v>
      </c>
      <c r="D109" s="48">
        <v>77</v>
      </c>
      <c r="E109" s="48">
        <v>69.8</v>
      </c>
      <c r="F109" s="48">
        <v>100202</v>
      </c>
      <c r="G109" s="49" t="s">
        <v>265</v>
      </c>
      <c r="H109" s="50" t="s">
        <v>301</v>
      </c>
      <c r="I109" s="50" t="s">
        <v>16</v>
      </c>
      <c r="J109" s="50" t="s">
        <v>17</v>
      </c>
      <c r="K109" s="58"/>
      <c r="L109" s="40"/>
    </row>
    <row r="110" spans="1:12" ht="13.5" customHeight="1">
      <c r="A110" s="15" t="s">
        <v>319</v>
      </c>
      <c r="B110" s="15" t="s">
        <v>320</v>
      </c>
      <c r="C110" s="47">
        <v>324</v>
      </c>
      <c r="D110" s="52">
        <v>76</v>
      </c>
      <c r="E110" s="52">
        <v>69.28</v>
      </c>
      <c r="F110" s="48">
        <v>100202</v>
      </c>
      <c r="G110" s="49" t="s">
        <v>265</v>
      </c>
      <c r="H110" s="53" t="s">
        <v>266</v>
      </c>
      <c r="I110" s="50" t="s">
        <v>16</v>
      </c>
      <c r="J110" s="50" t="s">
        <v>17</v>
      </c>
      <c r="K110" s="58"/>
      <c r="L110" s="40"/>
    </row>
    <row r="111" spans="1:12" ht="13.5" customHeight="1">
      <c r="A111" s="15" t="s">
        <v>321</v>
      </c>
      <c r="B111" s="15" t="s">
        <v>322</v>
      </c>
      <c r="C111" s="47">
        <v>347</v>
      </c>
      <c r="D111" s="48">
        <v>65</v>
      </c>
      <c r="E111" s="48">
        <v>67.64</v>
      </c>
      <c r="F111" s="48">
        <v>100202</v>
      </c>
      <c r="G111" s="49" t="s">
        <v>265</v>
      </c>
      <c r="H111" s="50" t="s">
        <v>323</v>
      </c>
      <c r="I111" s="50" t="s">
        <v>16</v>
      </c>
      <c r="J111" s="50" t="s">
        <v>17</v>
      </c>
      <c r="K111" s="58"/>
      <c r="L111" s="40"/>
    </row>
    <row r="112" spans="1:12" ht="13.5" customHeight="1">
      <c r="A112" s="74" t="s">
        <v>324</v>
      </c>
      <c r="B112" s="54" t="s">
        <v>325</v>
      </c>
      <c r="C112" s="55">
        <v>387</v>
      </c>
      <c r="D112" s="55">
        <v>88.66666666666667</v>
      </c>
      <c r="E112" s="55">
        <v>81.90666666666667</v>
      </c>
      <c r="F112" s="31">
        <v>100210</v>
      </c>
      <c r="G112" s="32" t="s">
        <v>149</v>
      </c>
      <c r="H112" s="32" t="s">
        <v>326</v>
      </c>
      <c r="I112" s="32" t="s">
        <v>16</v>
      </c>
      <c r="J112" s="32" t="s">
        <v>17</v>
      </c>
      <c r="K112" s="40"/>
      <c r="L112" s="40"/>
    </row>
    <row r="113" spans="1:12" ht="13.5" customHeight="1">
      <c r="A113" s="74" t="s">
        <v>327</v>
      </c>
      <c r="B113" s="54" t="s">
        <v>328</v>
      </c>
      <c r="C113" s="55">
        <v>380</v>
      </c>
      <c r="D113" s="55">
        <v>84.33333333333333</v>
      </c>
      <c r="E113" s="55">
        <v>79.33333333333334</v>
      </c>
      <c r="F113" s="31">
        <v>100210</v>
      </c>
      <c r="G113" s="32" t="s">
        <v>149</v>
      </c>
      <c r="H113" s="32" t="s">
        <v>209</v>
      </c>
      <c r="I113" s="32" t="s">
        <v>16</v>
      </c>
      <c r="J113" s="32" t="s">
        <v>17</v>
      </c>
      <c r="K113" s="40"/>
      <c r="L113" s="40"/>
    </row>
    <row r="114" spans="1:12" ht="13.5" customHeight="1">
      <c r="A114" s="74" t="s">
        <v>329</v>
      </c>
      <c r="B114" s="54" t="s">
        <v>330</v>
      </c>
      <c r="C114" s="55">
        <v>374</v>
      </c>
      <c r="D114" s="55">
        <v>73.16666666666667</v>
      </c>
      <c r="E114" s="55">
        <v>74.14666666666666</v>
      </c>
      <c r="F114" s="31">
        <v>100210</v>
      </c>
      <c r="G114" s="32" t="s">
        <v>149</v>
      </c>
      <c r="H114" s="32" t="s">
        <v>331</v>
      </c>
      <c r="I114" s="32" t="s">
        <v>16</v>
      </c>
      <c r="J114" s="32" t="s">
        <v>17</v>
      </c>
      <c r="K114" s="40"/>
      <c r="L114" s="40"/>
    </row>
    <row r="115" spans="1:12" ht="13.5" customHeight="1">
      <c r="A115" s="74" t="s">
        <v>332</v>
      </c>
      <c r="B115" s="54" t="s">
        <v>333</v>
      </c>
      <c r="C115" s="55">
        <v>369</v>
      </c>
      <c r="D115" s="55">
        <v>87.16666666666667</v>
      </c>
      <c r="E115" s="55">
        <v>79.14666666666666</v>
      </c>
      <c r="F115" s="31">
        <v>100210</v>
      </c>
      <c r="G115" s="32" t="s">
        <v>149</v>
      </c>
      <c r="H115" s="11" t="s">
        <v>216</v>
      </c>
      <c r="I115" s="32" t="s">
        <v>16</v>
      </c>
      <c r="J115" s="32" t="s">
        <v>17</v>
      </c>
      <c r="K115" s="40"/>
      <c r="L115" s="40"/>
    </row>
    <row r="116" spans="1:12" ht="13.5" customHeight="1">
      <c r="A116" s="74" t="s">
        <v>334</v>
      </c>
      <c r="B116" s="54" t="s">
        <v>335</v>
      </c>
      <c r="C116" s="55">
        <v>366</v>
      </c>
      <c r="D116" s="55">
        <v>81</v>
      </c>
      <c r="E116" s="55">
        <v>76.32</v>
      </c>
      <c r="F116" s="31">
        <v>100210</v>
      </c>
      <c r="G116" s="32" t="s">
        <v>149</v>
      </c>
      <c r="H116" s="32" t="s">
        <v>336</v>
      </c>
      <c r="I116" s="32" t="s">
        <v>16</v>
      </c>
      <c r="J116" s="32" t="s">
        <v>17</v>
      </c>
      <c r="K116" s="40"/>
      <c r="L116" s="40"/>
    </row>
    <row r="117" spans="1:12" ht="13.5" customHeight="1">
      <c r="A117" s="74" t="s">
        <v>337</v>
      </c>
      <c r="B117" s="54" t="s">
        <v>338</v>
      </c>
      <c r="C117" s="55">
        <v>361</v>
      </c>
      <c r="D117" s="55">
        <v>84.83333333333333</v>
      </c>
      <c r="E117" s="55">
        <v>77.25333333333333</v>
      </c>
      <c r="F117" s="31">
        <v>100210</v>
      </c>
      <c r="G117" s="32" t="s">
        <v>149</v>
      </c>
      <c r="H117" s="32" t="s">
        <v>339</v>
      </c>
      <c r="I117" s="32" t="s">
        <v>16</v>
      </c>
      <c r="J117" s="32" t="s">
        <v>17</v>
      </c>
      <c r="K117" s="40"/>
      <c r="L117" s="40"/>
    </row>
    <row r="118" spans="1:12" ht="13.5" customHeight="1">
      <c r="A118" s="74" t="s">
        <v>340</v>
      </c>
      <c r="B118" s="54" t="s">
        <v>341</v>
      </c>
      <c r="C118" s="55">
        <v>360</v>
      </c>
      <c r="D118" s="55">
        <v>76.66666666666667</v>
      </c>
      <c r="E118" s="55">
        <v>73.86666666666667</v>
      </c>
      <c r="F118" s="31">
        <v>100210</v>
      </c>
      <c r="G118" s="32" t="s">
        <v>149</v>
      </c>
      <c r="H118" s="32" t="s">
        <v>342</v>
      </c>
      <c r="I118" s="32" t="s">
        <v>16</v>
      </c>
      <c r="J118" s="32" t="s">
        <v>17</v>
      </c>
      <c r="K118" s="40"/>
      <c r="L118" s="40"/>
    </row>
    <row r="119" spans="1:12" ht="13.5" customHeight="1">
      <c r="A119" s="74" t="s">
        <v>343</v>
      </c>
      <c r="B119" s="54" t="s">
        <v>344</v>
      </c>
      <c r="C119" s="55">
        <v>359</v>
      </c>
      <c r="D119" s="55">
        <v>84.5</v>
      </c>
      <c r="E119" s="55">
        <v>76.88</v>
      </c>
      <c r="F119" s="31">
        <v>100210</v>
      </c>
      <c r="G119" s="32" t="s">
        <v>149</v>
      </c>
      <c r="H119" s="32" t="s">
        <v>342</v>
      </c>
      <c r="I119" s="32" t="s">
        <v>16</v>
      </c>
      <c r="J119" s="32" t="s">
        <v>17</v>
      </c>
      <c r="K119" s="40"/>
      <c r="L119" s="40"/>
    </row>
    <row r="120" spans="1:12" ht="13.5" customHeight="1">
      <c r="A120" s="74" t="s">
        <v>345</v>
      </c>
      <c r="B120" s="54" t="s">
        <v>346</v>
      </c>
      <c r="C120" s="55">
        <v>356</v>
      </c>
      <c r="D120" s="55">
        <v>90.5</v>
      </c>
      <c r="E120" s="55">
        <v>78.92</v>
      </c>
      <c r="F120" s="31">
        <v>100210</v>
      </c>
      <c r="G120" s="32" t="s">
        <v>149</v>
      </c>
      <c r="H120" s="32" t="s">
        <v>347</v>
      </c>
      <c r="I120" s="32" t="s">
        <v>16</v>
      </c>
      <c r="J120" s="32" t="s">
        <v>17</v>
      </c>
      <c r="K120" s="40"/>
      <c r="L120" s="40"/>
    </row>
    <row r="121" spans="1:12" ht="13.5" customHeight="1">
      <c r="A121" s="74" t="s">
        <v>348</v>
      </c>
      <c r="B121" s="54" t="s">
        <v>349</v>
      </c>
      <c r="C121" s="55">
        <v>355</v>
      </c>
      <c r="D121" s="55">
        <v>77.66666666666667</v>
      </c>
      <c r="E121" s="55">
        <v>73.66666666666667</v>
      </c>
      <c r="F121" s="31">
        <v>100210</v>
      </c>
      <c r="G121" s="32" t="s">
        <v>149</v>
      </c>
      <c r="H121" s="32" t="s">
        <v>350</v>
      </c>
      <c r="I121" s="32" t="s">
        <v>16</v>
      </c>
      <c r="J121" s="32" t="s">
        <v>17</v>
      </c>
      <c r="K121" s="40"/>
      <c r="L121" s="40"/>
    </row>
    <row r="122" spans="1:12" ht="13.5" customHeight="1">
      <c r="A122" s="74" t="s">
        <v>351</v>
      </c>
      <c r="B122" s="54" t="s">
        <v>352</v>
      </c>
      <c r="C122" s="55">
        <v>354</v>
      </c>
      <c r="D122" s="55">
        <v>81.83333333333333</v>
      </c>
      <c r="E122" s="55">
        <v>75.21333333333334</v>
      </c>
      <c r="F122" s="31">
        <v>100210</v>
      </c>
      <c r="G122" s="32" t="s">
        <v>149</v>
      </c>
      <c r="H122" s="32" t="s">
        <v>353</v>
      </c>
      <c r="I122" s="32" t="s">
        <v>16</v>
      </c>
      <c r="J122" s="32" t="s">
        <v>17</v>
      </c>
      <c r="K122" s="40"/>
      <c r="L122" s="40"/>
    </row>
    <row r="123" spans="1:12" ht="13.5" customHeight="1">
      <c r="A123" s="74" t="s">
        <v>354</v>
      </c>
      <c r="B123" s="54" t="s">
        <v>355</v>
      </c>
      <c r="C123" s="55">
        <v>354</v>
      </c>
      <c r="D123" s="55">
        <v>80.33333333333333</v>
      </c>
      <c r="E123" s="55">
        <v>74.61333333333333</v>
      </c>
      <c r="F123" s="31">
        <v>100210</v>
      </c>
      <c r="G123" s="32" t="s">
        <v>149</v>
      </c>
      <c r="H123" s="32" t="s">
        <v>356</v>
      </c>
      <c r="I123" s="32" t="s">
        <v>16</v>
      </c>
      <c r="J123" s="32" t="s">
        <v>17</v>
      </c>
      <c r="K123" s="40"/>
      <c r="L123" s="40"/>
    </row>
    <row r="124" spans="1:12" ht="13.5" customHeight="1">
      <c r="A124" s="74" t="s">
        <v>357</v>
      </c>
      <c r="B124" s="54" t="s">
        <v>358</v>
      </c>
      <c r="C124" s="55">
        <v>353</v>
      </c>
      <c r="D124" s="55">
        <v>85.16666666666667</v>
      </c>
      <c r="E124" s="55">
        <v>76.42666666666666</v>
      </c>
      <c r="F124" s="31">
        <v>100210</v>
      </c>
      <c r="G124" s="32" t="s">
        <v>149</v>
      </c>
      <c r="H124" s="32" t="s">
        <v>326</v>
      </c>
      <c r="I124" s="32" t="s">
        <v>16</v>
      </c>
      <c r="J124" s="32" t="s">
        <v>17</v>
      </c>
      <c r="K124" s="40"/>
      <c r="L124" s="40"/>
    </row>
    <row r="125" spans="1:12" ht="13.5" customHeight="1">
      <c r="A125" s="8" t="s">
        <v>359</v>
      </c>
      <c r="B125" s="15" t="s">
        <v>360</v>
      </c>
      <c r="C125" s="15">
        <v>374</v>
      </c>
      <c r="D125" s="31">
        <v>86</v>
      </c>
      <c r="E125" s="31">
        <f aca="true" t="shared" si="3" ref="E125:E143">C125/5*0.6+D125*0.4</f>
        <v>79.28</v>
      </c>
      <c r="F125" s="39" t="s">
        <v>361</v>
      </c>
      <c r="G125" s="8" t="s">
        <v>362</v>
      </c>
      <c r="H125" s="32" t="s">
        <v>363</v>
      </c>
      <c r="I125" s="32" t="s">
        <v>16</v>
      </c>
      <c r="J125" s="32" t="s">
        <v>17</v>
      </c>
      <c r="K125" s="40"/>
      <c r="L125" s="40"/>
    </row>
    <row r="126" spans="1:12" ht="13.5" customHeight="1">
      <c r="A126" s="8" t="s">
        <v>364</v>
      </c>
      <c r="B126" s="15" t="s">
        <v>365</v>
      </c>
      <c r="C126" s="15">
        <v>369</v>
      </c>
      <c r="D126" s="31">
        <v>87.2</v>
      </c>
      <c r="E126" s="31">
        <f t="shared" si="3"/>
        <v>79.16</v>
      </c>
      <c r="F126" s="39" t="s">
        <v>361</v>
      </c>
      <c r="G126" s="8" t="s">
        <v>362</v>
      </c>
      <c r="H126" s="32" t="s">
        <v>363</v>
      </c>
      <c r="I126" s="32" t="s">
        <v>16</v>
      </c>
      <c r="J126" s="32" t="s">
        <v>17</v>
      </c>
      <c r="K126" s="40"/>
      <c r="L126" s="40"/>
    </row>
    <row r="127" spans="1:12" ht="13.5" customHeight="1">
      <c r="A127" s="8" t="s">
        <v>366</v>
      </c>
      <c r="B127" s="15" t="s">
        <v>367</v>
      </c>
      <c r="C127" s="15">
        <v>354</v>
      </c>
      <c r="D127" s="31">
        <v>84</v>
      </c>
      <c r="E127" s="31">
        <f t="shared" si="3"/>
        <v>76.08</v>
      </c>
      <c r="F127" s="39" t="s">
        <v>361</v>
      </c>
      <c r="G127" s="8" t="s">
        <v>362</v>
      </c>
      <c r="H127" s="32" t="s">
        <v>368</v>
      </c>
      <c r="I127" s="32" t="s">
        <v>16</v>
      </c>
      <c r="J127" s="32" t="s">
        <v>17</v>
      </c>
      <c r="K127" s="40"/>
      <c r="L127" s="40"/>
    </row>
    <row r="128" spans="1:12" ht="13.5" customHeight="1">
      <c r="A128" s="8" t="s">
        <v>369</v>
      </c>
      <c r="B128" s="15" t="s">
        <v>370</v>
      </c>
      <c r="C128" s="15">
        <v>353</v>
      </c>
      <c r="D128" s="31">
        <v>83.4</v>
      </c>
      <c r="E128" s="31">
        <f t="shared" si="3"/>
        <v>75.72</v>
      </c>
      <c r="F128" s="39" t="s">
        <v>361</v>
      </c>
      <c r="G128" s="8" t="s">
        <v>362</v>
      </c>
      <c r="H128" s="32" t="s">
        <v>371</v>
      </c>
      <c r="I128" s="32" t="s">
        <v>16</v>
      </c>
      <c r="J128" s="32" t="s">
        <v>17</v>
      </c>
      <c r="K128" s="40"/>
      <c r="L128" s="40"/>
    </row>
    <row r="129" spans="1:12" ht="13.5" customHeight="1">
      <c r="A129" s="8" t="s">
        <v>372</v>
      </c>
      <c r="B129" s="15" t="s">
        <v>373</v>
      </c>
      <c r="C129" s="15">
        <v>353</v>
      </c>
      <c r="D129" s="31">
        <v>83.2</v>
      </c>
      <c r="E129" s="31">
        <f t="shared" si="3"/>
        <v>75.63999999999999</v>
      </c>
      <c r="F129" s="39" t="s">
        <v>361</v>
      </c>
      <c r="G129" s="8" t="s">
        <v>362</v>
      </c>
      <c r="H129" s="32" t="s">
        <v>31</v>
      </c>
      <c r="I129" s="32" t="s">
        <v>16</v>
      </c>
      <c r="J129" s="32" t="s">
        <v>17</v>
      </c>
      <c r="K129" s="40"/>
      <c r="L129" s="40"/>
    </row>
    <row r="130" spans="1:12" ht="13.5" customHeight="1">
      <c r="A130" s="8" t="s">
        <v>374</v>
      </c>
      <c r="B130" s="15" t="s">
        <v>375</v>
      </c>
      <c r="C130" s="15">
        <v>352</v>
      </c>
      <c r="D130" s="31">
        <v>79.8</v>
      </c>
      <c r="E130" s="31">
        <f t="shared" si="3"/>
        <v>74.16</v>
      </c>
      <c r="F130" s="39" t="s">
        <v>361</v>
      </c>
      <c r="G130" s="8" t="s">
        <v>362</v>
      </c>
      <c r="H130" s="32" t="s">
        <v>376</v>
      </c>
      <c r="I130" s="32" t="s">
        <v>16</v>
      </c>
      <c r="J130" s="32" t="s">
        <v>17</v>
      </c>
      <c r="K130" s="40"/>
      <c r="L130" s="40"/>
    </row>
    <row r="131" spans="1:12" ht="13.5" customHeight="1">
      <c r="A131" s="8" t="s">
        <v>377</v>
      </c>
      <c r="B131" s="15" t="s">
        <v>378</v>
      </c>
      <c r="C131" s="15">
        <v>350</v>
      </c>
      <c r="D131" s="31">
        <v>79</v>
      </c>
      <c r="E131" s="31">
        <f t="shared" si="3"/>
        <v>73.6</v>
      </c>
      <c r="F131" s="39" t="s">
        <v>361</v>
      </c>
      <c r="G131" s="8" t="s">
        <v>362</v>
      </c>
      <c r="H131" s="32" t="s">
        <v>379</v>
      </c>
      <c r="I131" s="32" t="s">
        <v>16</v>
      </c>
      <c r="J131" s="32" t="s">
        <v>17</v>
      </c>
      <c r="K131" s="40"/>
      <c r="L131" s="40"/>
    </row>
    <row r="132" spans="1:12" ht="13.5" customHeight="1">
      <c r="A132" s="8" t="s">
        <v>380</v>
      </c>
      <c r="B132" s="15" t="s">
        <v>381</v>
      </c>
      <c r="C132" s="15">
        <v>349</v>
      </c>
      <c r="D132" s="31">
        <v>79</v>
      </c>
      <c r="E132" s="31">
        <f t="shared" si="3"/>
        <v>73.47999999999999</v>
      </c>
      <c r="F132" s="39" t="s">
        <v>361</v>
      </c>
      <c r="G132" s="8" t="s">
        <v>362</v>
      </c>
      <c r="H132" s="32" t="s">
        <v>382</v>
      </c>
      <c r="I132" s="32" t="s">
        <v>16</v>
      </c>
      <c r="J132" s="32" t="s">
        <v>17</v>
      </c>
      <c r="K132" s="40"/>
      <c r="L132" s="40"/>
    </row>
    <row r="133" spans="1:12" ht="13.5" customHeight="1">
      <c r="A133" s="8" t="s">
        <v>383</v>
      </c>
      <c r="B133" s="15" t="s">
        <v>384</v>
      </c>
      <c r="C133" s="15">
        <v>348</v>
      </c>
      <c r="D133" s="31">
        <v>78.8</v>
      </c>
      <c r="E133" s="31">
        <f t="shared" si="3"/>
        <v>73.28</v>
      </c>
      <c r="F133" s="39" t="s">
        <v>361</v>
      </c>
      <c r="G133" s="8" t="s">
        <v>362</v>
      </c>
      <c r="H133" s="32" t="s">
        <v>385</v>
      </c>
      <c r="I133" s="32" t="s">
        <v>16</v>
      </c>
      <c r="J133" s="32" t="s">
        <v>17</v>
      </c>
      <c r="K133" s="40"/>
      <c r="L133" s="39" t="s">
        <v>386</v>
      </c>
    </row>
    <row r="134" spans="1:12" ht="13.5" customHeight="1">
      <c r="A134" s="8" t="s">
        <v>387</v>
      </c>
      <c r="B134" s="15" t="s">
        <v>388</v>
      </c>
      <c r="C134" s="15">
        <v>346</v>
      </c>
      <c r="D134" s="31">
        <v>83</v>
      </c>
      <c r="E134" s="31">
        <f t="shared" si="3"/>
        <v>74.72</v>
      </c>
      <c r="F134" s="39" t="s">
        <v>361</v>
      </c>
      <c r="G134" s="8" t="s">
        <v>362</v>
      </c>
      <c r="H134" s="32" t="s">
        <v>389</v>
      </c>
      <c r="I134" s="32" t="s">
        <v>16</v>
      </c>
      <c r="J134" s="32" t="s">
        <v>17</v>
      </c>
      <c r="K134" s="40"/>
      <c r="L134" s="40"/>
    </row>
    <row r="135" spans="1:12" ht="13.5" customHeight="1">
      <c r="A135" s="8" t="s">
        <v>390</v>
      </c>
      <c r="B135" s="15" t="s">
        <v>391</v>
      </c>
      <c r="C135" s="15">
        <v>345</v>
      </c>
      <c r="D135" s="31">
        <v>82.6</v>
      </c>
      <c r="E135" s="31">
        <f t="shared" si="3"/>
        <v>74.44</v>
      </c>
      <c r="F135" s="39" t="s">
        <v>361</v>
      </c>
      <c r="G135" s="8" t="s">
        <v>362</v>
      </c>
      <c r="H135" s="32" t="s">
        <v>382</v>
      </c>
      <c r="I135" s="32" t="s">
        <v>16</v>
      </c>
      <c r="J135" s="32" t="s">
        <v>17</v>
      </c>
      <c r="K135" s="40"/>
      <c r="L135" s="40"/>
    </row>
    <row r="136" spans="1:12" ht="13.5" customHeight="1">
      <c r="A136" s="10" t="s">
        <v>392</v>
      </c>
      <c r="B136" s="10" t="s">
        <v>393</v>
      </c>
      <c r="C136" s="60">
        <v>375</v>
      </c>
      <c r="D136" s="40">
        <v>88</v>
      </c>
      <c r="E136" s="40">
        <f t="shared" si="3"/>
        <v>80.2</v>
      </c>
      <c r="F136" s="39" t="s">
        <v>394</v>
      </c>
      <c r="G136" s="12" t="s">
        <v>395</v>
      </c>
      <c r="H136" s="11" t="s">
        <v>396</v>
      </c>
      <c r="I136" s="39" t="s">
        <v>61</v>
      </c>
      <c r="J136" s="8" t="s">
        <v>17</v>
      </c>
      <c r="K136" s="11" t="s">
        <v>397</v>
      </c>
      <c r="L136" s="11" t="s">
        <v>397</v>
      </c>
    </row>
    <row r="137" spans="1:12" ht="13.5" customHeight="1">
      <c r="A137" s="10" t="s">
        <v>398</v>
      </c>
      <c r="B137" s="10" t="s">
        <v>399</v>
      </c>
      <c r="C137" s="60">
        <v>376</v>
      </c>
      <c r="D137" s="40">
        <v>82.2</v>
      </c>
      <c r="E137" s="40">
        <f t="shared" si="3"/>
        <v>78</v>
      </c>
      <c r="F137" s="39" t="s">
        <v>394</v>
      </c>
      <c r="G137" s="12" t="s">
        <v>395</v>
      </c>
      <c r="H137" s="39" t="s">
        <v>400</v>
      </c>
      <c r="I137" s="39" t="s">
        <v>61</v>
      </c>
      <c r="J137" s="8" t="s">
        <v>17</v>
      </c>
      <c r="K137" s="11" t="s">
        <v>397</v>
      </c>
      <c r="L137" s="11" t="s">
        <v>397</v>
      </c>
    </row>
    <row r="138" spans="1:12" ht="13.5" customHeight="1">
      <c r="A138" s="10" t="s">
        <v>401</v>
      </c>
      <c r="B138" s="10" t="s">
        <v>402</v>
      </c>
      <c r="C138" s="60">
        <v>271</v>
      </c>
      <c r="D138" s="40">
        <v>75.4</v>
      </c>
      <c r="E138" s="40">
        <f t="shared" si="3"/>
        <v>62.68000000000001</v>
      </c>
      <c r="F138" s="39" t="s">
        <v>394</v>
      </c>
      <c r="G138" s="12" t="s">
        <v>395</v>
      </c>
      <c r="H138" s="39" t="s">
        <v>400</v>
      </c>
      <c r="I138" s="39" t="s">
        <v>61</v>
      </c>
      <c r="J138" s="8" t="s">
        <v>17</v>
      </c>
      <c r="K138" s="11" t="s">
        <v>397</v>
      </c>
      <c r="L138" s="11" t="s">
        <v>397</v>
      </c>
    </row>
    <row r="139" spans="1:12" ht="13.5" customHeight="1">
      <c r="A139" s="10" t="s">
        <v>403</v>
      </c>
      <c r="B139" s="60" t="s">
        <v>404</v>
      </c>
      <c r="C139" s="60">
        <v>366</v>
      </c>
      <c r="D139" s="61">
        <v>94</v>
      </c>
      <c r="E139" s="61">
        <f t="shared" si="3"/>
        <v>81.52000000000001</v>
      </c>
      <c r="F139" s="62" t="s">
        <v>405</v>
      </c>
      <c r="G139" s="8" t="s">
        <v>406</v>
      </c>
      <c r="H139" s="63" t="s">
        <v>407</v>
      </c>
      <c r="I139" s="39" t="s">
        <v>61</v>
      </c>
      <c r="J139" s="8" t="s">
        <v>17</v>
      </c>
      <c r="K139" s="11" t="s">
        <v>62</v>
      </c>
      <c r="L139" s="11"/>
    </row>
    <row r="140" spans="1:12" ht="13.5" customHeight="1">
      <c r="A140" s="10" t="s">
        <v>408</v>
      </c>
      <c r="B140" s="60" t="s">
        <v>409</v>
      </c>
      <c r="C140" s="60">
        <v>358</v>
      </c>
      <c r="D140" s="61">
        <v>91.2</v>
      </c>
      <c r="E140" s="61">
        <f t="shared" si="3"/>
        <v>79.44</v>
      </c>
      <c r="F140" s="62" t="s">
        <v>405</v>
      </c>
      <c r="G140" s="8" t="s">
        <v>406</v>
      </c>
      <c r="H140" s="63" t="s">
        <v>407</v>
      </c>
      <c r="I140" s="39" t="s">
        <v>61</v>
      </c>
      <c r="J140" s="8" t="s">
        <v>17</v>
      </c>
      <c r="K140" s="11" t="s">
        <v>62</v>
      </c>
      <c r="L140" s="11"/>
    </row>
    <row r="141" spans="1:12" ht="13.5" customHeight="1">
      <c r="A141" s="10" t="s">
        <v>410</v>
      </c>
      <c r="B141" s="60" t="s">
        <v>411</v>
      </c>
      <c r="C141" s="60">
        <v>354</v>
      </c>
      <c r="D141" s="61">
        <v>91.6</v>
      </c>
      <c r="E141" s="61">
        <f t="shared" si="3"/>
        <v>79.12</v>
      </c>
      <c r="F141" s="62" t="s">
        <v>405</v>
      </c>
      <c r="G141" s="8" t="s">
        <v>406</v>
      </c>
      <c r="H141" s="63" t="s">
        <v>407</v>
      </c>
      <c r="I141" s="39" t="s">
        <v>61</v>
      </c>
      <c r="J141" s="8" t="s">
        <v>17</v>
      </c>
      <c r="K141" s="11" t="s">
        <v>62</v>
      </c>
      <c r="L141" s="11"/>
    </row>
    <row r="142" spans="1:12" ht="13.5" customHeight="1">
      <c r="A142" s="10" t="s">
        <v>412</v>
      </c>
      <c r="B142" s="60" t="s">
        <v>413</v>
      </c>
      <c r="C142" s="60">
        <v>352</v>
      </c>
      <c r="D142" s="61">
        <v>90.8</v>
      </c>
      <c r="E142" s="61">
        <f t="shared" si="3"/>
        <v>78.56</v>
      </c>
      <c r="F142" s="62" t="s">
        <v>405</v>
      </c>
      <c r="G142" s="8" t="s">
        <v>406</v>
      </c>
      <c r="H142" s="63" t="s">
        <v>407</v>
      </c>
      <c r="I142" s="39" t="s">
        <v>61</v>
      </c>
      <c r="J142" s="8" t="s">
        <v>17</v>
      </c>
      <c r="K142" s="11" t="s">
        <v>62</v>
      </c>
      <c r="L142" s="11"/>
    </row>
    <row r="143" spans="1:12" s="3" customFormat="1" ht="13.5" customHeight="1">
      <c r="A143" s="10" t="s">
        <v>414</v>
      </c>
      <c r="B143" s="60" t="s">
        <v>415</v>
      </c>
      <c r="C143" s="60">
        <v>352</v>
      </c>
      <c r="D143" s="64">
        <v>85.2</v>
      </c>
      <c r="E143" s="64">
        <f t="shared" si="3"/>
        <v>76.32000000000001</v>
      </c>
      <c r="F143" s="65" t="s">
        <v>405</v>
      </c>
      <c r="G143" s="8" t="s">
        <v>406</v>
      </c>
      <c r="H143" s="39" t="s">
        <v>416</v>
      </c>
      <c r="I143" s="39" t="s">
        <v>61</v>
      </c>
      <c r="J143" s="8" t="s">
        <v>17</v>
      </c>
      <c r="K143" s="11" t="s">
        <v>397</v>
      </c>
      <c r="L143" s="11" t="s">
        <v>397</v>
      </c>
    </row>
    <row r="144" spans="1:12" ht="13.5" customHeight="1">
      <c r="A144" s="75" t="s">
        <v>417</v>
      </c>
      <c r="B144" s="60" t="s">
        <v>418</v>
      </c>
      <c r="C144" s="64">
        <v>381</v>
      </c>
      <c r="D144" s="64">
        <v>84.6</v>
      </c>
      <c r="E144" s="65">
        <v>79.56</v>
      </c>
      <c r="F144" s="8">
        <v>100104</v>
      </c>
      <c r="G144" s="39" t="s">
        <v>419</v>
      </c>
      <c r="H144" s="39" t="s">
        <v>204</v>
      </c>
      <c r="I144" s="8" t="s">
        <v>16</v>
      </c>
      <c r="J144" s="11" t="s">
        <v>17</v>
      </c>
      <c r="K144" s="11"/>
      <c r="L144" s="60"/>
    </row>
    <row r="145" spans="1:12" ht="13.5" customHeight="1">
      <c r="A145" s="10" t="s">
        <v>420</v>
      </c>
      <c r="B145" s="60" t="s">
        <v>421</v>
      </c>
      <c r="C145" s="60">
        <v>340</v>
      </c>
      <c r="D145" s="64">
        <v>91</v>
      </c>
      <c r="E145" s="64">
        <v>77.2</v>
      </c>
      <c r="F145" s="65">
        <v>100104</v>
      </c>
      <c r="G145" s="8" t="s">
        <v>419</v>
      </c>
      <c r="H145" s="39" t="s">
        <v>251</v>
      </c>
      <c r="I145" s="39" t="s">
        <v>16</v>
      </c>
      <c r="J145" s="8" t="s">
        <v>17</v>
      </c>
      <c r="K145" s="11"/>
      <c r="L145" s="11"/>
    </row>
    <row r="146" spans="1:12" ht="13.5" customHeight="1">
      <c r="A146" s="10" t="s">
        <v>422</v>
      </c>
      <c r="B146" s="60" t="s">
        <v>423</v>
      </c>
      <c r="C146" s="60">
        <v>346</v>
      </c>
      <c r="D146" s="64">
        <v>89</v>
      </c>
      <c r="E146" s="64">
        <v>77.12</v>
      </c>
      <c r="F146" s="65">
        <v>100104</v>
      </c>
      <c r="G146" s="8" t="s">
        <v>419</v>
      </c>
      <c r="H146" s="39" t="s">
        <v>424</v>
      </c>
      <c r="I146" s="39" t="s">
        <v>16</v>
      </c>
      <c r="J146" s="8" t="s">
        <v>17</v>
      </c>
      <c r="K146" s="11"/>
      <c r="L146" s="11"/>
    </row>
    <row r="147" spans="1:12" ht="13.5" customHeight="1">
      <c r="A147" s="10" t="s">
        <v>425</v>
      </c>
      <c r="B147" s="60" t="s">
        <v>426</v>
      </c>
      <c r="C147" s="60">
        <v>349</v>
      </c>
      <c r="D147" s="64">
        <v>87.5</v>
      </c>
      <c r="E147" s="64">
        <v>76.88</v>
      </c>
      <c r="F147" s="65">
        <v>100104</v>
      </c>
      <c r="G147" s="8" t="s">
        <v>419</v>
      </c>
      <c r="H147" s="39" t="s">
        <v>225</v>
      </c>
      <c r="I147" s="39" t="s">
        <v>16</v>
      </c>
      <c r="J147" s="8" t="s">
        <v>17</v>
      </c>
      <c r="K147" s="11"/>
      <c r="L147" s="11"/>
    </row>
    <row r="148" spans="1:12" ht="13.5" customHeight="1">
      <c r="A148" s="10" t="s">
        <v>427</v>
      </c>
      <c r="B148" s="60" t="s">
        <v>428</v>
      </c>
      <c r="C148" s="60">
        <v>353</v>
      </c>
      <c r="D148" s="64">
        <v>84.6</v>
      </c>
      <c r="E148" s="64">
        <v>76.2</v>
      </c>
      <c r="F148" s="65">
        <v>100104</v>
      </c>
      <c r="G148" s="8" t="s">
        <v>419</v>
      </c>
      <c r="H148" s="39" t="s">
        <v>31</v>
      </c>
      <c r="I148" s="39" t="s">
        <v>16</v>
      </c>
      <c r="J148" s="8" t="s">
        <v>17</v>
      </c>
      <c r="K148" s="11"/>
      <c r="L148" s="11"/>
    </row>
    <row r="149" spans="1:17" ht="13.5" customHeight="1">
      <c r="A149" s="10" t="s">
        <v>429</v>
      </c>
      <c r="B149" s="60" t="s">
        <v>430</v>
      </c>
      <c r="C149" s="60">
        <v>368</v>
      </c>
      <c r="D149" s="64">
        <v>65.2</v>
      </c>
      <c r="E149" s="64">
        <v>70.16</v>
      </c>
      <c r="F149" s="65">
        <v>100104</v>
      </c>
      <c r="G149" s="8" t="s">
        <v>419</v>
      </c>
      <c r="H149" s="39" t="s">
        <v>225</v>
      </c>
      <c r="I149" s="39" t="s">
        <v>16</v>
      </c>
      <c r="J149" s="8" t="s">
        <v>17</v>
      </c>
      <c r="K149" s="11"/>
      <c r="L149" s="11"/>
      <c r="M149" s="68"/>
      <c r="N149" s="68"/>
      <c r="O149" s="69"/>
      <c r="P149" s="70"/>
      <c r="Q149" s="70"/>
    </row>
    <row r="150" spans="1:12" ht="13.5" customHeight="1">
      <c r="A150" s="10" t="s">
        <v>431</v>
      </c>
      <c r="B150" s="60" t="s">
        <v>432</v>
      </c>
      <c r="C150" s="60">
        <v>337</v>
      </c>
      <c r="D150" s="64">
        <v>74</v>
      </c>
      <c r="E150" s="64">
        <v>70.04</v>
      </c>
      <c r="F150" s="65">
        <v>100104</v>
      </c>
      <c r="G150" s="8" t="s">
        <v>419</v>
      </c>
      <c r="H150" s="39" t="s">
        <v>424</v>
      </c>
      <c r="I150" s="39" t="s">
        <v>16</v>
      </c>
      <c r="J150" s="8" t="s">
        <v>17</v>
      </c>
      <c r="K150" s="11"/>
      <c r="L150" s="11"/>
    </row>
    <row r="151" spans="1:12" ht="13.5" customHeight="1">
      <c r="A151" s="10" t="s">
        <v>433</v>
      </c>
      <c r="B151" s="60" t="s">
        <v>434</v>
      </c>
      <c r="C151" s="60">
        <v>339</v>
      </c>
      <c r="D151" s="64">
        <v>73.4</v>
      </c>
      <c r="E151" s="64">
        <v>70.04</v>
      </c>
      <c r="F151" s="65">
        <v>100104</v>
      </c>
      <c r="G151" s="8" t="s">
        <v>419</v>
      </c>
      <c r="H151" s="39" t="s">
        <v>251</v>
      </c>
      <c r="I151" s="39" t="s">
        <v>16</v>
      </c>
      <c r="J151" s="8" t="s">
        <v>17</v>
      </c>
      <c r="K151" s="11"/>
      <c r="L151" s="11"/>
    </row>
    <row r="152" spans="1:12" ht="13.5" customHeight="1">
      <c r="A152" s="76" t="s">
        <v>435</v>
      </c>
      <c r="B152" s="60" t="s">
        <v>436</v>
      </c>
      <c r="C152" s="60">
        <v>331</v>
      </c>
      <c r="D152" s="64" t="s">
        <v>437</v>
      </c>
      <c r="E152" s="64" t="s">
        <v>438</v>
      </c>
      <c r="F152" s="65" t="s">
        <v>439</v>
      </c>
      <c r="G152" s="8" t="s">
        <v>440</v>
      </c>
      <c r="H152" s="39" t="s">
        <v>204</v>
      </c>
      <c r="I152" s="39" t="s">
        <v>16</v>
      </c>
      <c r="J152" s="8" t="s">
        <v>17</v>
      </c>
      <c r="K152" s="11"/>
      <c r="L152" s="11"/>
    </row>
    <row r="153" spans="1:12" ht="13.5" customHeight="1">
      <c r="A153" s="76" t="s">
        <v>441</v>
      </c>
      <c r="B153" s="60" t="s">
        <v>442</v>
      </c>
      <c r="C153" s="60">
        <v>314</v>
      </c>
      <c r="D153" s="64" t="s">
        <v>443</v>
      </c>
      <c r="E153" s="64" t="s">
        <v>444</v>
      </c>
      <c r="F153" s="65" t="s">
        <v>439</v>
      </c>
      <c r="G153" s="8" t="s">
        <v>440</v>
      </c>
      <c r="H153" s="39" t="s">
        <v>445</v>
      </c>
      <c r="I153" s="39" t="s">
        <v>16</v>
      </c>
      <c r="J153" s="8" t="s">
        <v>17</v>
      </c>
      <c r="K153" s="11"/>
      <c r="L153" s="11"/>
    </row>
    <row r="154" spans="1:12" ht="13.5" customHeight="1">
      <c r="A154" s="76" t="s">
        <v>446</v>
      </c>
      <c r="B154" s="60" t="s">
        <v>447</v>
      </c>
      <c r="C154" s="60">
        <v>325</v>
      </c>
      <c r="D154" s="64">
        <v>84.2</v>
      </c>
      <c r="E154" s="64" t="s">
        <v>448</v>
      </c>
      <c r="F154" s="65" t="s">
        <v>439</v>
      </c>
      <c r="G154" s="8" t="s">
        <v>440</v>
      </c>
      <c r="H154" s="39" t="s">
        <v>96</v>
      </c>
      <c r="I154" s="39" t="s">
        <v>16</v>
      </c>
      <c r="J154" s="8" t="s">
        <v>17</v>
      </c>
      <c r="K154" s="11"/>
      <c r="L154" s="11"/>
    </row>
    <row r="155" spans="1:12" ht="13.5" customHeight="1">
      <c r="A155" s="76" t="s">
        <v>449</v>
      </c>
      <c r="B155" s="60" t="s">
        <v>450</v>
      </c>
      <c r="C155" s="60">
        <v>367</v>
      </c>
      <c r="D155" s="64">
        <v>85.4</v>
      </c>
      <c r="E155" s="64">
        <v>78.2</v>
      </c>
      <c r="F155" s="65" t="s">
        <v>451</v>
      </c>
      <c r="G155" s="8" t="s">
        <v>452</v>
      </c>
      <c r="H155" s="39" t="s">
        <v>453</v>
      </c>
      <c r="I155" s="39" t="s">
        <v>16</v>
      </c>
      <c r="J155" s="8" t="s">
        <v>17</v>
      </c>
      <c r="K155" s="11"/>
      <c r="L155" s="11" t="s">
        <v>454</v>
      </c>
    </row>
    <row r="156" spans="1:12" ht="13.5" customHeight="1">
      <c r="A156" s="67" t="s">
        <v>455</v>
      </c>
      <c r="B156" s="60" t="s">
        <v>456</v>
      </c>
      <c r="C156" s="60">
        <v>353</v>
      </c>
      <c r="D156" s="64">
        <v>92.6</v>
      </c>
      <c r="E156" s="64">
        <v>79.4</v>
      </c>
      <c r="F156" s="65">
        <v>100700</v>
      </c>
      <c r="G156" s="8" t="s">
        <v>193</v>
      </c>
      <c r="H156" s="39" t="s">
        <v>194</v>
      </c>
      <c r="I156" s="39" t="s">
        <v>16</v>
      </c>
      <c r="J156" s="8" t="s">
        <v>17</v>
      </c>
      <c r="K156" s="11"/>
      <c r="L156" s="71"/>
    </row>
    <row r="157" spans="1:12" ht="13.5" customHeight="1">
      <c r="A157" s="67" t="s">
        <v>457</v>
      </c>
      <c r="B157" s="60" t="s">
        <v>458</v>
      </c>
      <c r="C157" s="60">
        <v>340</v>
      </c>
      <c r="D157" s="64">
        <v>95</v>
      </c>
      <c r="E157" s="64">
        <v>78.8</v>
      </c>
      <c r="F157" s="65">
        <v>100700</v>
      </c>
      <c r="G157" s="8" t="s">
        <v>193</v>
      </c>
      <c r="H157" s="39" t="s">
        <v>194</v>
      </c>
      <c r="I157" s="39" t="s">
        <v>16</v>
      </c>
      <c r="J157" s="8" t="s">
        <v>17</v>
      </c>
      <c r="K157" s="11"/>
      <c r="L157" s="71"/>
    </row>
    <row r="158" spans="1:12" ht="13.5" customHeight="1">
      <c r="A158" s="67" t="s">
        <v>459</v>
      </c>
      <c r="B158" s="60" t="s">
        <v>460</v>
      </c>
      <c r="C158" s="60">
        <v>346</v>
      </c>
      <c r="D158" s="64">
        <v>90.2</v>
      </c>
      <c r="E158" s="64">
        <v>77.6</v>
      </c>
      <c r="F158" s="65">
        <v>100700</v>
      </c>
      <c r="G158" s="8" t="s">
        <v>193</v>
      </c>
      <c r="H158" s="39" t="s">
        <v>382</v>
      </c>
      <c r="I158" s="39" t="s">
        <v>16</v>
      </c>
      <c r="J158" s="8" t="s">
        <v>17</v>
      </c>
      <c r="K158" s="11"/>
      <c r="L158" s="71"/>
    </row>
    <row r="159" spans="1:12" ht="13.5" customHeight="1">
      <c r="A159" s="67" t="s">
        <v>461</v>
      </c>
      <c r="B159" s="60" t="s">
        <v>462</v>
      </c>
      <c r="C159" s="60">
        <v>346</v>
      </c>
      <c r="D159" s="64">
        <v>85.64</v>
      </c>
      <c r="E159" s="64">
        <v>75.68</v>
      </c>
      <c r="F159" s="65">
        <v>100700</v>
      </c>
      <c r="G159" s="8" t="s">
        <v>193</v>
      </c>
      <c r="H159" s="39" t="s">
        <v>28</v>
      </c>
      <c r="I159" s="39" t="s">
        <v>16</v>
      </c>
      <c r="J159" s="8" t="s">
        <v>17</v>
      </c>
      <c r="K159" s="11"/>
      <c r="L159" s="71"/>
    </row>
    <row r="160" spans="1:12" ht="13.5" customHeight="1">
      <c r="A160" s="67" t="s">
        <v>463</v>
      </c>
      <c r="B160" s="60" t="s">
        <v>464</v>
      </c>
      <c r="C160" s="60">
        <v>374</v>
      </c>
      <c r="D160" s="64">
        <v>81.8</v>
      </c>
      <c r="E160" s="64">
        <f aca="true" t="shared" si="4" ref="E160:E167">C160/5*0.6+D160*0.4</f>
        <v>77.6</v>
      </c>
      <c r="F160" s="65" t="s">
        <v>80</v>
      </c>
      <c r="G160" s="8" t="s">
        <v>81</v>
      </c>
      <c r="H160" s="39" t="s">
        <v>465</v>
      </c>
      <c r="I160" s="39" t="s">
        <v>16</v>
      </c>
      <c r="J160" s="8" t="s">
        <v>17</v>
      </c>
      <c r="K160" s="11"/>
      <c r="L160" s="71"/>
    </row>
    <row r="161" spans="1:12" ht="13.5" customHeight="1">
      <c r="A161" s="67" t="s">
        <v>466</v>
      </c>
      <c r="B161" s="60" t="s">
        <v>467</v>
      </c>
      <c r="C161" s="60">
        <v>371</v>
      </c>
      <c r="D161" s="64">
        <v>85</v>
      </c>
      <c r="E161" s="64">
        <f t="shared" si="4"/>
        <v>78.52000000000001</v>
      </c>
      <c r="F161" s="65" t="s">
        <v>80</v>
      </c>
      <c r="G161" s="8" t="s">
        <v>81</v>
      </c>
      <c r="H161" s="39" t="s">
        <v>468</v>
      </c>
      <c r="I161" s="39" t="s">
        <v>16</v>
      </c>
      <c r="J161" s="8" t="s">
        <v>17</v>
      </c>
      <c r="K161" s="11"/>
      <c r="L161" s="71"/>
    </row>
    <row r="162" spans="1:12" ht="13.5" customHeight="1">
      <c r="A162" s="67" t="s">
        <v>469</v>
      </c>
      <c r="B162" s="60" t="s">
        <v>470</v>
      </c>
      <c r="C162" s="60">
        <v>369</v>
      </c>
      <c r="D162" s="64">
        <v>89.4</v>
      </c>
      <c r="E162" s="64">
        <f t="shared" si="4"/>
        <v>80.03999999999999</v>
      </c>
      <c r="F162" s="65" t="s">
        <v>80</v>
      </c>
      <c r="G162" s="8" t="s">
        <v>81</v>
      </c>
      <c r="H162" s="39" t="s">
        <v>87</v>
      </c>
      <c r="I162" s="39" t="s">
        <v>16</v>
      </c>
      <c r="J162" s="8" t="s">
        <v>17</v>
      </c>
      <c r="K162" s="11"/>
      <c r="L162" s="71"/>
    </row>
    <row r="163" spans="1:12" ht="13.5" customHeight="1">
      <c r="A163" s="67" t="s">
        <v>471</v>
      </c>
      <c r="B163" s="60" t="s">
        <v>472</v>
      </c>
      <c r="C163" s="60">
        <v>366</v>
      </c>
      <c r="D163" s="64">
        <v>85.4</v>
      </c>
      <c r="E163" s="64">
        <f t="shared" si="4"/>
        <v>78.08000000000001</v>
      </c>
      <c r="F163" s="65" t="s">
        <v>80</v>
      </c>
      <c r="G163" s="8" t="s">
        <v>81</v>
      </c>
      <c r="H163" s="39" t="s">
        <v>96</v>
      </c>
      <c r="I163" s="39" t="s">
        <v>16</v>
      </c>
      <c r="J163" s="8" t="s">
        <v>17</v>
      </c>
      <c r="K163" s="11"/>
      <c r="L163" s="71"/>
    </row>
    <row r="164" spans="1:12" ht="13.5" customHeight="1">
      <c r="A164" s="67" t="s">
        <v>473</v>
      </c>
      <c r="B164" s="60" t="s">
        <v>474</v>
      </c>
      <c r="C164" s="60">
        <v>365</v>
      </c>
      <c r="D164" s="64">
        <v>84.6</v>
      </c>
      <c r="E164" s="64">
        <f t="shared" si="4"/>
        <v>77.63999999999999</v>
      </c>
      <c r="F164" s="65" t="s">
        <v>80</v>
      </c>
      <c r="G164" s="8" t="s">
        <v>81</v>
      </c>
      <c r="H164" s="39" t="s">
        <v>475</v>
      </c>
      <c r="I164" s="39" t="s">
        <v>16</v>
      </c>
      <c r="J164" s="8" t="s">
        <v>17</v>
      </c>
      <c r="K164" s="11"/>
      <c r="L164" s="71"/>
    </row>
    <row r="165" spans="1:12" ht="13.5" customHeight="1">
      <c r="A165" s="67" t="s">
        <v>476</v>
      </c>
      <c r="B165" s="60" t="s">
        <v>477</v>
      </c>
      <c r="C165" s="60">
        <v>386</v>
      </c>
      <c r="D165" s="64">
        <v>85.4</v>
      </c>
      <c r="E165" s="64">
        <f t="shared" si="4"/>
        <v>80.48</v>
      </c>
      <c r="F165" s="65">
        <v>105104</v>
      </c>
      <c r="G165" s="8" t="s">
        <v>106</v>
      </c>
      <c r="H165" s="39" t="s">
        <v>118</v>
      </c>
      <c r="I165" s="39" t="s">
        <v>61</v>
      </c>
      <c r="J165" s="8" t="s">
        <v>17</v>
      </c>
      <c r="K165" s="11" t="s">
        <v>62</v>
      </c>
      <c r="L165" s="71"/>
    </row>
    <row r="166" spans="1:12" ht="13.5" customHeight="1">
      <c r="A166" s="67" t="s">
        <v>478</v>
      </c>
      <c r="B166" s="60" t="s">
        <v>479</v>
      </c>
      <c r="C166" s="60">
        <v>366</v>
      </c>
      <c r="D166" s="64">
        <v>89.4</v>
      </c>
      <c r="E166" s="64">
        <f t="shared" si="4"/>
        <v>79.68</v>
      </c>
      <c r="F166" s="65" t="s">
        <v>361</v>
      </c>
      <c r="G166" s="8" t="s">
        <v>362</v>
      </c>
      <c r="H166" s="39" t="s">
        <v>480</v>
      </c>
      <c r="I166" s="39" t="s">
        <v>16</v>
      </c>
      <c r="J166" s="8" t="s">
        <v>17</v>
      </c>
      <c r="K166" s="11"/>
      <c r="L166" s="71"/>
    </row>
    <row r="167" spans="1:12" ht="13.5" customHeight="1">
      <c r="A167" s="67" t="s">
        <v>481</v>
      </c>
      <c r="B167" s="60" t="s">
        <v>482</v>
      </c>
      <c r="C167" s="60">
        <v>361</v>
      </c>
      <c r="D167" s="64">
        <v>72.2</v>
      </c>
      <c r="E167" s="64">
        <f t="shared" si="4"/>
        <v>72.2</v>
      </c>
      <c r="F167" s="65" t="s">
        <v>361</v>
      </c>
      <c r="G167" s="8" t="s">
        <v>362</v>
      </c>
      <c r="H167" s="39" t="s">
        <v>42</v>
      </c>
      <c r="I167" s="39" t="s">
        <v>16</v>
      </c>
      <c r="J167" s="8" t="s">
        <v>17</v>
      </c>
      <c r="K167" s="11"/>
      <c r="L167" s="71"/>
    </row>
    <row r="168" spans="1:12" ht="13.5" customHeight="1">
      <c r="A168" s="67" t="s">
        <v>483</v>
      </c>
      <c r="B168" s="60" t="s">
        <v>484</v>
      </c>
      <c r="C168" s="60">
        <v>334</v>
      </c>
      <c r="D168" s="64">
        <v>90</v>
      </c>
      <c r="E168" s="64">
        <f>C168*0.2*0.6+D168*0.4</f>
        <v>76.08</v>
      </c>
      <c r="F168" s="65">
        <v>100202</v>
      </c>
      <c r="G168" s="8" t="s">
        <v>265</v>
      </c>
      <c r="H168" s="39" t="s">
        <v>485</v>
      </c>
      <c r="I168" s="39" t="s">
        <v>16</v>
      </c>
      <c r="J168" s="8" t="s">
        <v>17</v>
      </c>
      <c r="K168" s="11"/>
      <c r="L168" s="71"/>
    </row>
    <row r="169" spans="1:12" ht="13.5" customHeight="1">
      <c r="A169" s="67" t="s">
        <v>486</v>
      </c>
      <c r="B169" s="60" t="s">
        <v>487</v>
      </c>
      <c r="C169" s="60">
        <v>354</v>
      </c>
      <c r="D169" s="64">
        <v>80</v>
      </c>
      <c r="E169" s="64">
        <f>C169*0.2*0.6+D169*0.4</f>
        <v>74.47999999999999</v>
      </c>
      <c r="F169" s="65" t="s">
        <v>488</v>
      </c>
      <c r="G169" s="8" t="s">
        <v>489</v>
      </c>
      <c r="H169" s="39" t="s">
        <v>490</v>
      </c>
      <c r="I169" s="39" t="s">
        <v>61</v>
      </c>
      <c r="J169" s="8" t="s">
        <v>17</v>
      </c>
      <c r="K169" s="11" t="s">
        <v>62</v>
      </c>
      <c r="L169" s="71"/>
    </row>
    <row r="170" spans="1:12" ht="13.5" customHeight="1">
      <c r="A170" s="76" t="s">
        <v>491</v>
      </c>
      <c r="B170" s="60" t="s">
        <v>492</v>
      </c>
      <c r="C170" s="60">
        <v>363</v>
      </c>
      <c r="D170" s="64">
        <v>81.2</v>
      </c>
      <c r="E170" s="64">
        <f>C170/5*0.6+D170*0.4</f>
        <v>76.03999999999999</v>
      </c>
      <c r="F170" s="65" t="s">
        <v>493</v>
      </c>
      <c r="G170" s="8" t="s">
        <v>494</v>
      </c>
      <c r="H170" s="39" t="s">
        <v>495</v>
      </c>
      <c r="I170" s="39" t="s">
        <v>61</v>
      </c>
      <c r="J170" s="8" t="s">
        <v>17</v>
      </c>
      <c r="K170" s="11" t="s">
        <v>62</v>
      </c>
      <c r="L170" s="71"/>
    </row>
    <row r="171" spans="1:12" ht="13.5" customHeight="1">
      <c r="A171" s="76" t="s">
        <v>496</v>
      </c>
      <c r="B171" s="60" t="s">
        <v>497</v>
      </c>
      <c r="C171" s="60">
        <v>371</v>
      </c>
      <c r="D171" s="64">
        <v>79.2</v>
      </c>
      <c r="E171" s="64">
        <v>76.2</v>
      </c>
      <c r="F171" s="31">
        <v>100210</v>
      </c>
      <c r="G171" s="32" t="s">
        <v>149</v>
      </c>
      <c r="H171" s="39"/>
      <c r="I171" s="39" t="s">
        <v>16</v>
      </c>
      <c r="J171" s="8" t="s">
        <v>17</v>
      </c>
      <c r="K171" s="11"/>
      <c r="L171" s="71"/>
    </row>
    <row r="172" spans="1:12" ht="13.5" customHeight="1">
      <c r="A172" s="76" t="s">
        <v>498</v>
      </c>
      <c r="B172" s="60" t="s">
        <v>499</v>
      </c>
      <c r="C172" s="60">
        <v>360</v>
      </c>
      <c r="D172" s="64">
        <v>77.2</v>
      </c>
      <c r="E172" s="64">
        <v>74.08</v>
      </c>
      <c r="F172" s="31">
        <v>100210</v>
      </c>
      <c r="G172" s="32" t="s">
        <v>149</v>
      </c>
      <c r="H172" s="39"/>
      <c r="I172" s="39" t="s">
        <v>16</v>
      </c>
      <c r="J172" s="8" t="s">
        <v>17</v>
      </c>
      <c r="K172" s="11"/>
      <c r="L172" s="71"/>
    </row>
    <row r="173" spans="1:12" ht="13.5" customHeight="1">
      <c r="A173" s="76" t="s">
        <v>500</v>
      </c>
      <c r="B173" s="60" t="s">
        <v>501</v>
      </c>
      <c r="C173" s="60">
        <v>360</v>
      </c>
      <c r="D173" s="64">
        <v>78.4</v>
      </c>
      <c r="E173" s="64">
        <v>74.56</v>
      </c>
      <c r="F173" s="31">
        <v>100210</v>
      </c>
      <c r="G173" s="32" t="s">
        <v>149</v>
      </c>
      <c r="H173" s="39"/>
      <c r="I173" s="39" t="s">
        <v>16</v>
      </c>
      <c r="J173" s="8" t="s">
        <v>17</v>
      </c>
      <c r="K173" s="11"/>
      <c r="L173" s="71"/>
    </row>
    <row r="174" spans="1:12" ht="13.5" customHeight="1">
      <c r="A174" s="76" t="s">
        <v>502</v>
      </c>
      <c r="B174" s="60" t="s">
        <v>503</v>
      </c>
      <c r="C174" s="60">
        <v>358</v>
      </c>
      <c r="D174" s="64">
        <v>84.8</v>
      </c>
      <c r="E174" s="64">
        <v>76.88</v>
      </c>
      <c r="F174" s="31">
        <v>100210</v>
      </c>
      <c r="G174" s="32" t="s">
        <v>149</v>
      </c>
      <c r="H174" s="39"/>
      <c r="I174" s="39" t="s">
        <v>16</v>
      </c>
      <c r="J174" s="8" t="s">
        <v>17</v>
      </c>
      <c r="K174" s="11"/>
      <c r="L174" s="71"/>
    </row>
  </sheetData>
  <sheetProtection/>
  <conditionalFormatting sqref="A1">
    <cfRule type="expression" priority="1" dxfId="0" stopIfTrue="1">
      <formula>AND(COUNTIF($A$1,A1)&gt;1,NOT(ISBLANK(A1)))</formula>
    </cfRule>
  </conditionalFormatting>
  <printOptions horizontalCentered="1"/>
  <pageMargins left="0.3145833333333333" right="0.3145833333333333" top="0.8659722222222223" bottom="0.3541666666666667" header="0.4326388888888889" footer="0.07847222222222222"/>
  <pageSetup horizontalDpi="600" verticalDpi="600" orientation="portrait" paperSize="9"/>
  <headerFooter>
    <oddHeader>&amp;C&amp;"微软雅黑"&amp;16&amp;B温州医科大学2021年硕士研究生拟录取名单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瞳</cp:lastModifiedBy>
  <dcterms:created xsi:type="dcterms:W3CDTF">2019-04-18T08:56:27Z</dcterms:created>
  <dcterms:modified xsi:type="dcterms:W3CDTF">2021-04-12T08:08:07Z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9DE900CA07D344CF9E6F32549656DB14</vt:lpwstr>
  </property>
</Properties>
</file>